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protokoll" sheetId="1" r:id="rId1"/>
    <sheet name="koolide arvestus" sheetId="2" r:id="rId2"/>
  </sheets>
  <definedNames>
    <definedName name="koht">#REF!</definedName>
    <definedName name="punktid">#REF!</definedName>
  </definedNames>
  <calcPr fullCalcOnLoad="1"/>
</workbook>
</file>

<file path=xl/sharedStrings.xml><?xml version="1.0" encoding="utf-8"?>
<sst xmlns="http://schemas.openxmlformats.org/spreadsheetml/2006/main" count="303" uniqueCount="123">
  <si>
    <t>Alutaguse Noorte Mängud</t>
  </si>
  <si>
    <t>Vanuseklass T kuni 5.klass</t>
  </si>
  <si>
    <t>Distants</t>
  </si>
  <si>
    <t>Koht</t>
  </si>
  <si>
    <t>Sünniaasta</t>
  </si>
  <si>
    <t>Kool</t>
  </si>
  <si>
    <t>Stardi-aeg</t>
  </si>
  <si>
    <t>Finiši aeg</t>
  </si>
  <si>
    <t>Illuka Kool</t>
  </si>
  <si>
    <t>Iisaku Gümnaasium</t>
  </si>
  <si>
    <t>Vanuseklass P kuni 5.klass</t>
  </si>
  <si>
    <t>Jrk</t>
  </si>
  <si>
    <t>Vanuseklass T 6. - 7.klass</t>
  </si>
  <si>
    <t>Vanuseklass P 6. - 7.klass</t>
  </si>
  <si>
    <t>Järve Gümnaasium</t>
  </si>
  <si>
    <t>Vanuseklass T 8. - 9.klass</t>
  </si>
  <si>
    <t>Vanuseklass P 8. - 9.klass</t>
  </si>
  <si>
    <t>Vanuseklass T 10. - 12.klass</t>
  </si>
  <si>
    <t>Vanuseklass P 10. - 12.klass</t>
  </si>
  <si>
    <t>Koolide arvestus</t>
  </si>
  <si>
    <t xml:space="preserve">Kool </t>
  </si>
  <si>
    <t>Kokku</t>
  </si>
  <si>
    <t>T</t>
  </si>
  <si>
    <t>P</t>
  </si>
  <si>
    <t>Nr</t>
  </si>
  <si>
    <t>Toila Gümnaasium</t>
  </si>
  <si>
    <t>Kohtla Nõmme Kool</t>
  </si>
  <si>
    <t>Kert Karu</t>
  </si>
  <si>
    <t>Toila G</t>
  </si>
  <si>
    <t>Sven-Andres Niglas</t>
  </si>
  <si>
    <t>Kohtla-Nõmme Kool</t>
  </si>
  <si>
    <t>Raiko Jool</t>
  </si>
  <si>
    <t>Jonne Rooma</t>
  </si>
  <si>
    <t>Järve G</t>
  </si>
  <si>
    <t>Grete Aul</t>
  </si>
  <si>
    <t>Regina Poom</t>
  </si>
  <si>
    <t>Reigo Jool</t>
  </si>
  <si>
    <t>Carmel Poom</t>
  </si>
  <si>
    <t>Karro Endel Kütt</t>
  </si>
  <si>
    <t>Maria Kuklinskaja</t>
  </si>
  <si>
    <t>Aveliis Kase</t>
  </si>
  <si>
    <t>Karoli Andrei</t>
  </si>
  <si>
    <t>Rasmus Andrei</t>
  </si>
  <si>
    <t>Kalver Kase</t>
  </si>
  <si>
    <t>Kaspar Krauvärk</t>
  </si>
  <si>
    <t>Stivert Pulk</t>
  </si>
  <si>
    <t>Ragnar Krauvärk</t>
  </si>
  <si>
    <t>Kaur Kalda</t>
  </si>
  <si>
    <t>Ravel Leisalu</t>
  </si>
  <si>
    <t>Paula Sternhof</t>
  </si>
  <si>
    <t>Lotte Teppe</t>
  </si>
  <si>
    <t>Airi Illopmägi</t>
  </si>
  <si>
    <t>Karmel Virkus</t>
  </si>
  <si>
    <t>Greta-Maria Pisarev</t>
  </si>
  <si>
    <t>Jürmo Rooma</t>
  </si>
  <si>
    <t>Jolan Aas</t>
  </si>
  <si>
    <t>Iisaku G</t>
  </si>
  <si>
    <t>Sandra Lehtla</t>
  </si>
  <si>
    <t>Annika Kaljumäe</t>
  </si>
  <si>
    <t>Getli Häidma</t>
  </si>
  <si>
    <t>Siimeon Raud</t>
  </si>
  <si>
    <t>JPK</t>
  </si>
  <si>
    <t>Mario Kivil</t>
  </si>
  <si>
    <t>Pia Kivil</t>
  </si>
  <si>
    <t>Mirell Semenkova</t>
  </si>
  <si>
    <t>Kermo Kaasik</t>
  </si>
  <si>
    <t>Chris Reest</t>
  </si>
  <si>
    <t>Leivo Luha</t>
  </si>
  <si>
    <t>Markus Kuldmaa</t>
  </si>
  <si>
    <t>Martin Küüsmaa</t>
  </si>
  <si>
    <t>Marten Kuusmann</t>
  </si>
  <si>
    <t>Artjom Esholts</t>
  </si>
  <si>
    <t>Ees- ja perekonnanimi</t>
  </si>
  <si>
    <t>1 km</t>
  </si>
  <si>
    <t>Jõhvi Põhikool</t>
  </si>
  <si>
    <t>Mäetaguse PK</t>
  </si>
  <si>
    <t>Oliver Võõbus</t>
  </si>
  <si>
    <t>Aile Sarapuu</t>
  </si>
  <si>
    <t>Ester Juuse</t>
  </si>
  <si>
    <t>Anette Sarapuu</t>
  </si>
  <si>
    <t>Heleri Titto</t>
  </si>
  <si>
    <t>Merlin Sepp</t>
  </si>
  <si>
    <t>Kaspar Uustal</t>
  </si>
  <si>
    <t>Klassika</t>
  </si>
  <si>
    <t>28.jaanuar 2016 Pannjärve</t>
  </si>
  <si>
    <t>2 km</t>
  </si>
  <si>
    <t>3 km</t>
  </si>
  <si>
    <t>5 km</t>
  </si>
  <si>
    <t>Kevin Pihlak</t>
  </si>
  <si>
    <t>Avinurme G</t>
  </si>
  <si>
    <t>Sirlin Sepp</t>
  </si>
  <si>
    <t>Adeele Johanna Sarap</t>
  </si>
  <si>
    <t>Kelly Pung</t>
  </si>
  <si>
    <t>Hannaliis Laas</t>
  </si>
  <si>
    <t>Iiris Nurgamaa</t>
  </si>
  <si>
    <t>Gertrud Rande</t>
  </si>
  <si>
    <t>Jan Martti Jaanipere</t>
  </si>
  <si>
    <t>Danel Volosin</t>
  </si>
  <si>
    <t>Reno Reest</t>
  </si>
  <si>
    <t>Anett- Leann Saks</t>
  </si>
  <si>
    <t>Saskia Kask</t>
  </si>
  <si>
    <t>Kristin Kullamägi</t>
  </si>
  <si>
    <t>Richard Maala</t>
  </si>
  <si>
    <t>Armand Pihlak</t>
  </si>
  <si>
    <t>Prohor Altorv</t>
  </si>
  <si>
    <t>Rasmus Reest</t>
  </si>
  <si>
    <t>Vane Vähk</t>
  </si>
  <si>
    <t>Daniel Kaširov</t>
  </si>
  <si>
    <t>Danny-Rocco Anton</t>
  </si>
  <si>
    <t>Allain-Marco Anton</t>
  </si>
  <si>
    <t>Aveli Uustalu</t>
  </si>
  <si>
    <t>Liset Vähk</t>
  </si>
  <si>
    <t>Markus Alliku</t>
  </si>
  <si>
    <t>Herta Rajas</t>
  </si>
  <si>
    <t>Karel Vähk</t>
  </si>
  <si>
    <t>Aeg</t>
  </si>
  <si>
    <t>DNS</t>
  </si>
  <si>
    <t>Punktid</t>
  </si>
  <si>
    <t>28.01.2016 (klassika)</t>
  </si>
  <si>
    <t>18.02.2016 (vaba)</t>
  </si>
  <si>
    <r>
      <t xml:space="preserve">                                                                                                                                                                        Õhutemperatuur +</t>
    </r>
    <r>
      <rPr>
        <sz val="11"/>
        <rFont val="Calibri"/>
        <family val="2"/>
      </rPr>
      <t xml:space="preserve"> 4</t>
    </r>
  </si>
  <si>
    <t xml:space="preserve">Alutaguse Noorte Mängud </t>
  </si>
  <si>
    <t>MURDMAASUUSATAMINE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</si>
</sst>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dashDot"/>
    </border>
    <border>
      <left style="thin"/>
      <right style="thin"/>
      <top style="thin"/>
      <bottom style="dashDot"/>
    </border>
    <border>
      <left style="thin"/>
      <right style="medium"/>
      <top style="thin"/>
      <bottom style="dashDot"/>
    </border>
    <border>
      <left style="medium"/>
      <right style="medium"/>
      <top style="thin"/>
      <bottom style="dashDot"/>
    </border>
    <border>
      <left style="medium"/>
      <right style="thin"/>
      <top style="dashDot"/>
      <bottom style="thin"/>
    </border>
    <border>
      <left style="thin"/>
      <right style="thin"/>
      <top style="dashDot"/>
      <bottom style="thin"/>
    </border>
    <border>
      <left style="thin"/>
      <right style="medium"/>
      <top style="dashDot"/>
      <bottom style="thin"/>
    </border>
    <border>
      <left style="medium"/>
      <right style="medium"/>
      <top style="dashDot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1" fillId="0" borderId="0" xfId="46" applyFont="1">
      <alignment/>
      <protection/>
    </xf>
    <xf numFmtId="0" fontId="1" fillId="0" borderId="0" xfId="46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6" applyAlignment="1">
      <alignment horizontal="left"/>
      <protection/>
    </xf>
    <xf numFmtId="0" fontId="3" fillId="0" borderId="0" xfId="46" applyFont="1" applyAlignment="1">
      <alignment horizontal="left"/>
      <protection/>
    </xf>
    <xf numFmtId="0" fontId="0" fillId="0" borderId="0" xfId="0" applyAlignment="1">
      <alignment horizontal="left"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/>
      <protection/>
    </xf>
    <xf numFmtId="0" fontId="5" fillId="0" borderId="11" xfId="46" applyFont="1" applyBorder="1" applyAlignment="1">
      <alignment horizontal="left"/>
      <protection/>
    </xf>
    <xf numFmtId="21" fontId="1" fillId="0" borderId="0" xfId="46" applyNumberFormat="1" applyAlignment="1">
      <alignment horizontal="center"/>
      <protection/>
    </xf>
    <xf numFmtId="21" fontId="5" fillId="0" borderId="11" xfId="46" applyNumberFormat="1" applyFont="1" applyBorder="1" applyAlignment="1">
      <alignment horizontal="center" wrapText="1"/>
      <protection/>
    </xf>
    <xf numFmtId="21" fontId="5" fillId="0" borderId="11" xfId="46" applyNumberFormat="1" applyFont="1" applyFill="1" applyBorder="1" applyAlignment="1">
      <alignment horizontal="center" wrapText="1"/>
      <protection/>
    </xf>
    <xf numFmtId="2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21" fontId="4" fillId="0" borderId="0" xfId="46" applyNumberFormat="1" applyFont="1" applyAlignment="1">
      <alignment horizontal="center"/>
      <protection/>
    </xf>
    <xf numFmtId="14" fontId="0" fillId="0" borderId="0" xfId="0" applyNumberFormat="1" applyBorder="1" applyAlignment="1">
      <alignment horizontal="center"/>
    </xf>
    <xf numFmtId="0" fontId="1" fillId="0" borderId="0" xfId="46" applyFill="1" applyAlignment="1">
      <alignment horizontal="right"/>
      <protection/>
    </xf>
    <xf numFmtId="0" fontId="3" fillId="0" borderId="0" xfId="46" applyFont="1" applyFill="1">
      <alignment/>
      <protection/>
    </xf>
    <xf numFmtId="0" fontId="5" fillId="0" borderId="11" xfId="46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21" fontId="3" fillId="0" borderId="0" xfId="46" applyNumberFormat="1" applyFont="1" applyAlignment="1">
      <alignment horizontal="center"/>
      <protection/>
    </xf>
    <xf numFmtId="21" fontId="0" fillId="0" borderId="0" xfId="0" applyNumberFormat="1" applyAlignment="1">
      <alignment/>
    </xf>
    <xf numFmtId="2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14" xfId="46" applyFont="1" applyBorder="1" applyAlignment="1">
      <alignment horizontal="center" vertical="center"/>
      <protection/>
    </xf>
    <xf numFmtId="0" fontId="1" fillId="0" borderId="15" xfId="46" applyFont="1" applyBorder="1" applyAlignment="1">
      <alignment horizontal="center" vertical="center"/>
      <protection/>
    </xf>
    <xf numFmtId="0" fontId="1" fillId="0" borderId="16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/>
      <protection/>
    </xf>
    <xf numFmtId="0" fontId="1" fillId="0" borderId="18" xfId="46" applyFill="1" applyBorder="1" applyAlignment="1">
      <alignment horizontal="center"/>
      <protection/>
    </xf>
    <xf numFmtId="0" fontId="1" fillId="0" borderId="19" xfId="46" applyFill="1" applyBorder="1" applyAlignment="1">
      <alignment horizontal="center"/>
      <protection/>
    </xf>
    <xf numFmtId="0" fontId="1" fillId="0" borderId="20" xfId="46" applyFill="1" applyBorder="1" applyAlignment="1">
      <alignment horizontal="center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21" xfId="46" applyFill="1" applyBorder="1" applyAlignment="1">
      <alignment horizontal="center"/>
      <protection/>
    </xf>
    <xf numFmtId="0" fontId="1" fillId="0" borderId="22" xfId="46" applyFill="1" applyBorder="1" applyAlignment="1">
      <alignment horizontal="center"/>
      <protection/>
    </xf>
    <xf numFmtId="0" fontId="1" fillId="0" borderId="22" xfId="46" applyFill="1" applyBorder="1">
      <alignment/>
      <protection/>
    </xf>
    <xf numFmtId="0" fontId="1" fillId="0" borderId="23" xfId="46" applyFill="1" applyBorder="1" applyAlignment="1">
      <alignment horizontal="center"/>
      <protection/>
    </xf>
    <xf numFmtId="0" fontId="1" fillId="0" borderId="24" xfId="46" applyBorder="1">
      <alignment/>
      <protection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21" fontId="0" fillId="0" borderId="13" xfId="0" applyNumberFormat="1" applyFont="1" applyBorder="1" applyAlignment="1">
      <alignment horizontal="center" wrapText="1"/>
    </xf>
    <xf numFmtId="21" fontId="0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21" fontId="0" fillId="0" borderId="0" xfId="0" applyNumberFormat="1" applyFont="1" applyBorder="1" applyAlignment="1">
      <alignment horizontal="center" wrapText="1"/>
    </xf>
    <xf numFmtId="21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1" fillId="0" borderId="18" xfId="46" applyBorder="1" applyAlignment="1">
      <alignment horizontal="center"/>
      <protection/>
    </xf>
    <xf numFmtId="0" fontId="1" fillId="0" borderId="19" xfId="46" applyBorder="1" applyAlignment="1">
      <alignment horizontal="center"/>
      <protection/>
    </xf>
    <xf numFmtId="0" fontId="1" fillId="0" borderId="20" xfId="46" applyBorder="1" applyAlignment="1">
      <alignment horizontal="center"/>
      <protection/>
    </xf>
    <xf numFmtId="0" fontId="1" fillId="0" borderId="25" xfId="46" applyBorder="1" applyAlignment="1">
      <alignment horizontal="center"/>
      <protection/>
    </xf>
    <xf numFmtId="0" fontId="1" fillId="0" borderId="26" xfId="46" applyBorder="1" applyAlignment="1">
      <alignment horizontal="center"/>
      <protection/>
    </xf>
    <xf numFmtId="0" fontId="1" fillId="0" borderId="27" xfId="46" applyBorder="1" applyAlignment="1">
      <alignment horizontal="center"/>
      <protection/>
    </xf>
    <xf numFmtId="0" fontId="1" fillId="0" borderId="28" xfId="46" applyBorder="1">
      <alignment/>
      <protection/>
    </xf>
    <xf numFmtId="0" fontId="1" fillId="0" borderId="29" xfId="46" applyBorder="1">
      <alignment/>
      <protection/>
    </xf>
    <xf numFmtId="0" fontId="1" fillId="0" borderId="30" xfId="46" applyFont="1" applyBorder="1" applyAlignment="1">
      <alignment horizontal="center" vertical="center"/>
      <protection/>
    </xf>
    <xf numFmtId="0" fontId="1" fillId="0" borderId="31" xfId="46" applyBorder="1">
      <alignment/>
      <protection/>
    </xf>
    <xf numFmtId="0" fontId="3" fillId="0" borderId="32" xfId="46" applyFont="1" applyBorder="1" applyAlignment="1">
      <alignment horizontal="center"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1" fillId="0" borderId="33" xfId="46" applyBorder="1" applyAlignment="1">
      <alignment horizontal="center"/>
      <protection/>
    </xf>
    <xf numFmtId="0" fontId="1" fillId="0" borderId="34" xfId="46" applyBorder="1" applyAlignment="1">
      <alignment horizontal="center"/>
      <protection/>
    </xf>
    <xf numFmtId="0" fontId="1" fillId="0" borderId="35" xfId="46" applyBorder="1" applyAlignment="1">
      <alignment horizontal="center"/>
      <protection/>
    </xf>
    <xf numFmtId="0" fontId="3" fillId="0" borderId="36" xfId="46" applyFont="1" applyBorder="1" applyAlignment="1">
      <alignment horizontal="center"/>
      <protection/>
    </xf>
    <xf numFmtId="0" fontId="1" fillId="0" borderId="37" xfId="46" applyBorder="1" applyAlignment="1">
      <alignment horizontal="center"/>
      <protection/>
    </xf>
    <xf numFmtId="0" fontId="1" fillId="0" borderId="38" xfId="46" applyBorder="1" applyAlignment="1">
      <alignment horizontal="center"/>
      <protection/>
    </xf>
    <xf numFmtId="0" fontId="1" fillId="0" borderId="39" xfId="46" applyBorder="1" applyAlignment="1">
      <alignment horizontal="center"/>
      <protection/>
    </xf>
    <xf numFmtId="0" fontId="3" fillId="0" borderId="40" xfId="46" applyFont="1" applyBorder="1" applyAlignment="1">
      <alignment horizontal="center"/>
      <protection/>
    </xf>
    <xf numFmtId="0" fontId="1" fillId="0" borderId="33" xfId="46" applyFill="1" applyBorder="1" applyAlignment="1">
      <alignment horizontal="center"/>
      <protection/>
    </xf>
    <xf numFmtId="0" fontId="1" fillId="0" borderId="34" xfId="46" applyFill="1" applyBorder="1" applyAlignment="1">
      <alignment horizontal="center"/>
      <protection/>
    </xf>
    <xf numFmtId="0" fontId="1" fillId="0" borderId="34" xfId="46" applyFill="1" applyBorder="1">
      <alignment/>
      <protection/>
    </xf>
    <xf numFmtId="0" fontId="1" fillId="0" borderId="35" xfId="46" applyFill="1" applyBorder="1" applyAlignment="1">
      <alignment horizontal="center"/>
      <protection/>
    </xf>
    <xf numFmtId="0" fontId="1" fillId="0" borderId="33" xfId="46" applyBorder="1">
      <alignment/>
      <protection/>
    </xf>
    <xf numFmtId="0" fontId="1" fillId="0" borderId="34" xfId="46" applyBorder="1">
      <alignment/>
      <protection/>
    </xf>
    <xf numFmtId="0" fontId="1" fillId="0" borderId="19" xfId="46" applyFill="1" applyBorder="1" applyAlignment="1">
      <alignment horizontal="center"/>
      <protection/>
    </xf>
    <xf numFmtId="0" fontId="1" fillId="0" borderId="21" xfId="46" applyFont="1" applyBorder="1">
      <alignment/>
      <protection/>
    </xf>
    <xf numFmtId="0" fontId="1" fillId="0" borderId="23" xfId="46" applyFont="1" applyBorder="1">
      <alignment/>
      <protection/>
    </xf>
    <xf numFmtId="0" fontId="1" fillId="0" borderId="33" xfId="46" applyFont="1" applyBorder="1">
      <alignment/>
      <protection/>
    </xf>
    <xf numFmtId="0" fontId="1" fillId="0" borderId="35" xfId="46" applyFont="1" applyBorder="1">
      <alignment/>
      <protection/>
    </xf>
    <xf numFmtId="0" fontId="1" fillId="0" borderId="37" xfId="46" applyFont="1" applyBorder="1">
      <alignment/>
      <protection/>
    </xf>
    <xf numFmtId="0" fontId="1" fillId="0" borderId="39" xfId="46" applyFont="1" applyBorder="1">
      <alignment/>
      <protection/>
    </xf>
    <xf numFmtId="0" fontId="1" fillId="0" borderId="18" xfId="46" applyFont="1" applyBorder="1">
      <alignment/>
      <protection/>
    </xf>
    <xf numFmtId="0" fontId="1" fillId="0" borderId="20" xfId="46" applyFont="1" applyBorder="1">
      <alignment/>
      <protection/>
    </xf>
    <xf numFmtId="0" fontId="1" fillId="0" borderId="29" xfId="46" applyFont="1" applyBorder="1">
      <alignment/>
      <protection/>
    </xf>
    <xf numFmtId="0" fontId="3" fillId="0" borderId="32" xfId="46" applyFont="1" applyBorder="1" applyAlignment="1">
      <alignment horizontal="center"/>
      <protection/>
    </xf>
    <xf numFmtId="0" fontId="3" fillId="0" borderId="36" xfId="46" applyFont="1" applyBorder="1" applyAlignment="1">
      <alignment horizontal="center"/>
      <protection/>
    </xf>
    <xf numFmtId="0" fontId="3" fillId="0" borderId="40" xfId="46" applyFont="1" applyBorder="1" applyAlignment="1">
      <alignment horizontal="center"/>
      <protection/>
    </xf>
    <xf numFmtId="0" fontId="3" fillId="0" borderId="31" xfId="46" applyFont="1" applyBorder="1">
      <alignment/>
      <protection/>
    </xf>
    <xf numFmtId="0" fontId="1" fillId="0" borderId="25" xfId="46" applyFont="1" applyBorder="1">
      <alignment/>
      <protection/>
    </xf>
    <xf numFmtId="0" fontId="1" fillId="0" borderId="27" xfId="46" applyFont="1" applyBorder="1">
      <alignment/>
      <protection/>
    </xf>
    <xf numFmtId="0" fontId="3" fillId="0" borderId="41" xfId="46" applyFont="1" applyBorder="1" applyAlignment="1">
      <alignment horizontal="center"/>
      <protection/>
    </xf>
    <xf numFmtId="0" fontId="3" fillId="0" borderId="41" xfId="46" applyFont="1" applyBorder="1" applyAlignment="1">
      <alignment horizontal="center"/>
      <protection/>
    </xf>
    <xf numFmtId="0" fontId="3" fillId="0" borderId="42" xfId="46" applyFont="1" applyBorder="1" applyAlignment="1">
      <alignment horizontal="center"/>
      <protection/>
    </xf>
    <xf numFmtId="0" fontId="3" fillId="0" borderId="42" xfId="46" applyFont="1" applyBorder="1" applyAlignment="1">
      <alignment horizontal="center"/>
      <protection/>
    </xf>
    <xf numFmtId="21" fontId="6" fillId="0" borderId="13" xfId="0" applyNumberFormat="1" applyFont="1" applyFill="1" applyBorder="1" applyAlignment="1">
      <alignment horizontal="center"/>
    </xf>
    <xf numFmtId="21" fontId="6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1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1" fontId="9" fillId="0" borderId="0" xfId="46" applyNumberFormat="1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0" xfId="46" applyFont="1" applyFill="1" applyBorder="1" applyAlignment="1">
      <alignment horizontal="right"/>
      <protection/>
    </xf>
    <xf numFmtId="0" fontId="3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6.140625" style="6" customWidth="1"/>
    <col min="2" max="2" width="6.7109375" style="6" hidden="1" customWidth="1"/>
    <col min="3" max="3" width="23.7109375" style="28" customWidth="1"/>
    <col min="4" max="4" width="12.140625" style="6" customWidth="1"/>
    <col min="5" max="5" width="19.421875" style="9" customWidth="1"/>
    <col min="6" max="7" width="11.8515625" style="17" hidden="1" customWidth="1"/>
    <col min="8" max="8" width="12.57421875" style="17" customWidth="1"/>
    <col min="9" max="9" width="9.140625" style="6" customWidth="1"/>
    <col min="10" max="10" width="8.421875" style="0" customWidth="1"/>
  </cols>
  <sheetData>
    <row r="1" spans="1:8" ht="18">
      <c r="A1" s="126" t="s">
        <v>0</v>
      </c>
      <c r="B1" s="126"/>
      <c r="C1" s="126"/>
      <c r="D1" s="126"/>
      <c r="E1" s="126"/>
      <c r="F1" s="126"/>
      <c r="G1" s="126"/>
      <c r="H1" s="126"/>
    </row>
    <row r="2" spans="1:8" ht="18">
      <c r="A2" s="126" t="s">
        <v>83</v>
      </c>
      <c r="B2" s="126"/>
      <c r="C2" s="126"/>
      <c r="D2" s="126"/>
      <c r="E2" s="126"/>
      <c r="F2" s="126"/>
      <c r="G2" s="126"/>
      <c r="H2" s="126"/>
    </row>
    <row r="3" spans="1:8" ht="14.25">
      <c r="A3" s="127" t="s">
        <v>84</v>
      </c>
      <c r="B3" s="127"/>
      <c r="C3" s="127"/>
      <c r="D3" s="127"/>
      <c r="E3" s="127"/>
      <c r="F3" s="127"/>
      <c r="G3" s="127"/>
      <c r="H3" s="127"/>
    </row>
    <row r="4" spans="1:8" ht="14.25">
      <c r="A4" s="128" t="s">
        <v>120</v>
      </c>
      <c r="B4" s="128"/>
      <c r="C4" s="128"/>
      <c r="D4" s="128"/>
      <c r="E4" s="128"/>
      <c r="F4" s="128"/>
      <c r="G4" s="128"/>
      <c r="H4" s="128"/>
    </row>
    <row r="5" spans="1:8" ht="14.25">
      <c r="A5" s="4"/>
      <c r="B5" s="4"/>
      <c r="C5" s="24"/>
      <c r="D5" s="4"/>
      <c r="E5" s="7"/>
      <c r="F5" s="14"/>
      <c r="G5" s="14"/>
      <c r="H5" s="14"/>
    </row>
    <row r="6" spans="1:9" ht="15" thickBot="1">
      <c r="A6" s="8" t="s">
        <v>1</v>
      </c>
      <c r="B6" s="5"/>
      <c r="C6" s="25"/>
      <c r="D6" s="5"/>
      <c r="E6" s="8"/>
      <c r="F6" s="36"/>
      <c r="G6" s="22" t="s">
        <v>2</v>
      </c>
      <c r="I6" s="125" t="s">
        <v>73</v>
      </c>
    </row>
    <row r="7" spans="1:9" ht="14.25" thickBot="1">
      <c r="A7" s="10" t="s">
        <v>3</v>
      </c>
      <c r="B7" s="11" t="s">
        <v>24</v>
      </c>
      <c r="C7" s="26" t="s">
        <v>72</v>
      </c>
      <c r="D7" s="12" t="s">
        <v>4</v>
      </c>
      <c r="E7" s="13" t="s">
        <v>5</v>
      </c>
      <c r="F7" s="16" t="s">
        <v>6</v>
      </c>
      <c r="G7" s="15" t="s">
        <v>7</v>
      </c>
      <c r="H7" s="15" t="s">
        <v>115</v>
      </c>
      <c r="I7" s="15" t="s">
        <v>117</v>
      </c>
    </row>
    <row r="8" spans="1:9" ht="13.5" customHeight="1">
      <c r="A8" s="30">
        <v>1</v>
      </c>
      <c r="B8" s="31">
        <v>6</v>
      </c>
      <c r="C8" s="48" t="s">
        <v>40</v>
      </c>
      <c r="D8" s="49">
        <v>2004</v>
      </c>
      <c r="E8" s="48" t="s">
        <v>30</v>
      </c>
      <c r="F8" s="59">
        <v>0.00138888888888889</v>
      </c>
      <c r="G8" s="60">
        <v>0.005300925925925925</v>
      </c>
      <c r="H8" s="67">
        <f aca="true" t="shared" si="0" ref="H8:H25">G8-F8</f>
        <v>0.003912037037037035</v>
      </c>
      <c r="I8" s="49">
        <v>35</v>
      </c>
    </row>
    <row r="9" spans="1:9" ht="15" customHeight="1">
      <c r="A9" s="30">
        <v>2</v>
      </c>
      <c r="B9" s="31">
        <v>23</v>
      </c>
      <c r="C9" s="48" t="s">
        <v>113</v>
      </c>
      <c r="D9" s="49">
        <v>2007</v>
      </c>
      <c r="E9" s="48" t="s">
        <v>8</v>
      </c>
      <c r="F9" s="60">
        <v>0.00520833333333333</v>
      </c>
      <c r="G9" s="60">
        <v>0.009282407407407408</v>
      </c>
      <c r="H9" s="67">
        <f t="shared" si="0"/>
        <v>0.004074074074074078</v>
      </c>
      <c r="I9" s="49">
        <v>33</v>
      </c>
    </row>
    <row r="10" spans="1:9" ht="15" customHeight="1">
      <c r="A10" s="30">
        <v>3</v>
      </c>
      <c r="B10" s="31">
        <v>16</v>
      </c>
      <c r="C10" s="48" t="s">
        <v>39</v>
      </c>
      <c r="D10" s="49">
        <v>2004</v>
      </c>
      <c r="E10" s="48" t="s">
        <v>30</v>
      </c>
      <c r="F10" s="60">
        <v>0.00381944444444444</v>
      </c>
      <c r="G10" s="60">
        <v>0.007997685185185186</v>
      </c>
      <c r="H10" s="67">
        <f t="shared" si="0"/>
        <v>0.004178240740740746</v>
      </c>
      <c r="I10" s="49">
        <v>32</v>
      </c>
    </row>
    <row r="11" spans="1:9" ht="16.5" customHeight="1">
      <c r="A11" s="30">
        <v>4</v>
      </c>
      <c r="B11" s="31">
        <v>4</v>
      </c>
      <c r="C11" s="48" t="s">
        <v>58</v>
      </c>
      <c r="D11" s="49">
        <v>2004</v>
      </c>
      <c r="E11" s="50" t="s">
        <v>56</v>
      </c>
      <c r="F11" s="60">
        <v>0.0006944444444444445</v>
      </c>
      <c r="G11" s="60">
        <v>0.005208333333333333</v>
      </c>
      <c r="H11" s="67">
        <f t="shared" si="0"/>
        <v>0.0045138888888888885</v>
      </c>
      <c r="I11" s="49">
        <v>31</v>
      </c>
    </row>
    <row r="12" spans="1:9" ht="12.75">
      <c r="A12" s="30">
        <v>5</v>
      </c>
      <c r="B12" s="31">
        <v>10</v>
      </c>
      <c r="C12" s="48" t="s">
        <v>51</v>
      </c>
      <c r="D12" s="49">
        <v>2005</v>
      </c>
      <c r="E12" s="50" t="s">
        <v>33</v>
      </c>
      <c r="F12" s="60">
        <v>0.00277777777777777</v>
      </c>
      <c r="G12" s="60">
        <v>0.007337962962962963</v>
      </c>
      <c r="H12" s="67">
        <f t="shared" si="0"/>
        <v>0.004560185185185193</v>
      </c>
      <c r="I12" s="49">
        <v>30</v>
      </c>
    </row>
    <row r="13" spans="1:9" ht="12.75">
      <c r="A13" s="30">
        <v>6</v>
      </c>
      <c r="B13" s="31">
        <v>7</v>
      </c>
      <c r="C13" s="48" t="s">
        <v>49</v>
      </c>
      <c r="D13" s="49">
        <v>2005</v>
      </c>
      <c r="E13" s="48" t="s">
        <v>28</v>
      </c>
      <c r="F13" s="60">
        <v>0.00173611111111111</v>
      </c>
      <c r="G13" s="60">
        <v>0.006354166666666667</v>
      </c>
      <c r="H13" s="67">
        <f t="shared" si="0"/>
        <v>0.004618055555555557</v>
      </c>
      <c r="I13" s="49">
        <v>29</v>
      </c>
    </row>
    <row r="14" spans="1:9" ht="12.75">
      <c r="A14" s="30">
        <v>7</v>
      </c>
      <c r="B14" s="31">
        <v>12</v>
      </c>
      <c r="C14" s="48" t="s">
        <v>50</v>
      </c>
      <c r="D14" s="49">
        <v>2005</v>
      </c>
      <c r="E14" s="50" t="s">
        <v>33</v>
      </c>
      <c r="F14" s="60">
        <v>0.00347222222222222</v>
      </c>
      <c r="G14" s="60">
        <v>0.008101851851851851</v>
      </c>
      <c r="H14" s="67">
        <f t="shared" si="0"/>
        <v>0.004629629629629631</v>
      </c>
      <c r="I14" s="49">
        <v>28</v>
      </c>
    </row>
    <row r="15" spans="1:9" ht="12.75">
      <c r="A15" s="30">
        <v>8</v>
      </c>
      <c r="B15" s="31">
        <v>5</v>
      </c>
      <c r="C15" s="48" t="s">
        <v>92</v>
      </c>
      <c r="D15" s="49">
        <v>2006</v>
      </c>
      <c r="E15" s="48" t="s">
        <v>30</v>
      </c>
      <c r="F15" s="60">
        <v>0.0010416666666666667</v>
      </c>
      <c r="G15" s="60">
        <v>0.005763888888888889</v>
      </c>
      <c r="H15" s="67">
        <f t="shared" si="0"/>
        <v>0.004722222222222222</v>
      </c>
      <c r="I15" s="49">
        <v>27</v>
      </c>
    </row>
    <row r="16" spans="1:9" ht="12.75">
      <c r="A16" s="30">
        <v>9</v>
      </c>
      <c r="B16" s="31">
        <v>3</v>
      </c>
      <c r="C16" s="48" t="s">
        <v>94</v>
      </c>
      <c r="D16" s="49">
        <v>2006</v>
      </c>
      <c r="E16" s="50" t="s">
        <v>33</v>
      </c>
      <c r="F16" s="60">
        <v>0.00034722222222222224</v>
      </c>
      <c r="G16" s="60">
        <v>0.005104166666666667</v>
      </c>
      <c r="H16" s="67">
        <f t="shared" si="0"/>
        <v>0.004756944444444445</v>
      </c>
      <c r="I16" s="49">
        <v>26</v>
      </c>
    </row>
    <row r="17" spans="1:9" ht="12.75">
      <c r="A17" s="30">
        <v>10</v>
      </c>
      <c r="B17" s="31">
        <v>9</v>
      </c>
      <c r="C17" s="48" t="s">
        <v>91</v>
      </c>
      <c r="D17" s="49">
        <v>2004</v>
      </c>
      <c r="E17" s="48" t="s">
        <v>28</v>
      </c>
      <c r="F17" s="60">
        <v>0.00243055555555555</v>
      </c>
      <c r="G17" s="60">
        <v>0.007256944444444444</v>
      </c>
      <c r="H17" s="67">
        <f t="shared" si="0"/>
        <v>0.004826388888888894</v>
      </c>
      <c r="I17" s="49">
        <v>25</v>
      </c>
    </row>
    <row r="18" spans="1:9" ht="12.75">
      <c r="A18" s="30">
        <v>11</v>
      </c>
      <c r="B18" s="31">
        <v>20</v>
      </c>
      <c r="C18" s="48" t="s">
        <v>41</v>
      </c>
      <c r="D18" s="49">
        <v>2004</v>
      </c>
      <c r="E18" s="48" t="s">
        <v>30</v>
      </c>
      <c r="F18" s="60">
        <v>0.00486111111111111</v>
      </c>
      <c r="G18" s="60">
        <v>0.009918981481481482</v>
      </c>
      <c r="H18" s="67">
        <f t="shared" si="0"/>
        <v>0.005057870370370371</v>
      </c>
      <c r="I18" s="49">
        <v>24</v>
      </c>
    </row>
    <row r="19" spans="1:9" ht="12.75">
      <c r="A19" s="30">
        <v>12</v>
      </c>
      <c r="B19" s="31">
        <v>24</v>
      </c>
      <c r="C19" s="48" t="s">
        <v>77</v>
      </c>
      <c r="D19" s="49">
        <v>2007</v>
      </c>
      <c r="E19" s="48" t="s">
        <v>75</v>
      </c>
      <c r="F19" s="60">
        <v>0.00555555555555555</v>
      </c>
      <c r="G19" s="60">
        <v>0.010775462962962964</v>
      </c>
      <c r="H19" s="67">
        <f t="shared" si="0"/>
        <v>0.005219907407407414</v>
      </c>
      <c r="I19" s="49">
        <v>23</v>
      </c>
    </row>
    <row r="20" spans="1:9" ht="12.75">
      <c r="A20" s="30">
        <v>13</v>
      </c>
      <c r="B20" s="31">
        <v>19</v>
      </c>
      <c r="C20" s="48" t="s">
        <v>78</v>
      </c>
      <c r="D20" s="49">
        <v>2004</v>
      </c>
      <c r="E20" s="48" t="s">
        <v>75</v>
      </c>
      <c r="F20" s="60">
        <v>0.00451388888888888</v>
      </c>
      <c r="G20" s="60">
        <v>0.009745370370370371</v>
      </c>
      <c r="H20" s="67">
        <f t="shared" si="0"/>
        <v>0.0052314814814814915</v>
      </c>
      <c r="I20" s="49">
        <v>22</v>
      </c>
    </row>
    <row r="21" spans="1:9" ht="12.75">
      <c r="A21" s="30">
        <v>14</v>
      </c>
      <c r="B21" s="31">
        <v>11</v>
      </c>
      <c r="C21" s="48" t="s">
        <v>57</v>
      </c>
      <c r="D21" s="49">
        <v>2005</v>
      </c>
      <c r="E21" s="50" t="s">
        <v>56</v>
      </c>
      <c r="F21" s="60">
        <v>0.003125</v>
      </c>
      <c r="G21" s="60">
        <v>0.00849537037037037</v>
      </c>
      <c r="H21" s="67">
        <f t="shared" si="0"/>
        <v>0.00537037037037037</v>
      </c>
      <c r="I21" s="49">
        <v>21</v>
      </c>
    </row>
    <row r="22" spans="1:9" ht="12.75">
      <c r="A22" s="30">
        <v>15</v>
      </c>
      <c r="B22" s="31">
        <v>18</v>
      </c>
      <c r="C22" s="48" t="s">
        <v>93</v>
      </c>
      <c r="D22" s="49">
        <v>2006</v>
      </c>
      <c r="E22" s="48" t="s">
        <v>30</v>
      </c>
      <c r="F22" s="60">
        <v>0.00416666666666666</v>
      </c>
      <c r="G22" s="60">
        <v>0.009976851851851853</v>
      </c>
      <c r="H22" s="67">
        <f t="shared" si="0"/>
        <v>0.005810185185185193</v>
      </c>
      <c r="I22" s="49">
        <v>20</v>
      </c>
    </row>
    <row r="23" spans="1:9" ht="12.75">
      <c r="A23" s="30">
        <v>16</v>
      </c>
      <c r="B23" s="31">
        <v>25</v>
      </c>
      <c r="C23" s="48" t="s">
        <v>55</v>
      </c>
      <c r="D23" s="49">
        <v>2006</v>
      </c>
      <c r="E23" s="50" t="s">
        <v>56</v>
      </c>
      <c r="F23" s="60">
        <v>0.00590277777777777</v>
      </c>
      <c r="G23" s="60">
        <v>0.011932870370370371</v>
      </c>
      <c r="H23" s="67">
        <f t="shared" si="0"/>
        <v>0.006030092592592602</v>
      </c>
      <c r="I23" s="49">
        <v>19</v>
      </c>
    </row>
    <row r="24" spans="1:9" ht="12.75">
      <c r="A24" s="30">
        <v>17</v>
      </c>
      <c r="B24" s="31">
        <v>8</v>
      </c>
      <c r="C24" s="48" t="s">
        <v>90</v>
      </c>
      <c r="D24" s="49">
        <v>2006</v>
      </c>
      <c r="E24" s="48" t="s">
        <v>75</v>
      </c>
      <c r="F24" s="60">
        <v>0.00208333333333333</v>
      </c>
      <c r="G24" s="60">
        <v>0.008865740740740742</v>
      </c>
      <c r="H24" s="67">
        <f t="shared" si="0"/>
        <v>0.006782407407407412</v>
      </c>
      <c r="I24" s="49">
        <v>18</v>
      </c>
    </row>
    <row r="25" spans="1:9" ht="12.75">
      <c r="A25" s="30">
        <v>18</v>
      </c>
      <c r="B25" s="31">
        <v>26</v>
      </c>
      <c r="C25" s="48" t="s">
        <v>95</v>
      </c>
      <c r="D25" s="49">
        <v>2005</v>
      </c>
      <c r="E25" s="50" t="s">
        <v>33</v>
      </c>
      <c r="F25" s="60">
        <v>0.00624999999999999</v>
      </c>
      <c r="G25" s="60">
        <v>0.013530092592592594</v>
      </c>
      <c r="H25" s="67">
        <f t="shared" si="0"/>
        <v>0.007280092592592604</v>
      </c>
      <c r="I25" s="49">
        <v>17</v>
      </c>
    </row>
    <row r="26" spans="1:9" ht="12.75">
      <c r="A26" s="29"/>
      <c r="B26" s="20"/>
      <c r="C26" s="64"/>
      <c r="D26" s="51"/>
      <c r="E26" s="65"/>
      <c r="F26" s="66"/>
      <c r="G26" s="51"/>
      <c r="H26" s="19"/>
      <c r="I26" s="51"/>
    </row>
    <row r="28" spans="1:9" ht="15" thickBot="1">
      <c r="A28" s="8" t="s">
        <v>10</v>
      </c>
      <c r="B28" s="5"/>
      <c r="C28" s="25"/>
      <c r="D28" s="5"/>
      <c r="E28" s="8"/>
      <c r="F28" s="36"/>
      <c r="G28" s="22" t="s">
        <v>2</v>
      </c>
      <c r="I28" s="125" t="s">
        <v>85</v>
      </c>
    </row>
    <row r="29" spans="1:9" ht="14.25" thickBot="1">
      <c r="A29" s="10" t="s">
        <v>11</v>
      </c>
      <c r="B29" s="11" t="s">
        <v>24</v>
      </c>
      <c r="C29" s="26" t="s">
        <v>72</v>
      </c>
      <c r="D29" s="12" t="s">
        <v>4</v>
      </c>
      <c r="E29" s="13" t="s">
        <v>5</v>
      </c>
      <c r="F29" s="16" t="s">
        <v>6</v>
      </c>
      <c r="G29" s="15" t="s">
        <v>7</v>
      </c>
      <c r="H29" s="15" t="s">
        <v>115</v>
      </c>
      <c r="I29" s="15" t="s">
        <v>117</v>
      </c>
    </row>
    <row r="30" spans="1:9" ht="12.75">
      <c r="A30" s="30">
        <v>1</v>
      </c>
      <c r="B30" s="31">
        <v>38</v>
      </c>
      <c r="C30" s="48" t="s">
        <v>88</v>
      </c>
      <c r="D30" s="49">
        <v>2004</v>
      </c>
      <c r="E30" s="48" t="s">
        <v>89</v>
      </c>
      <c r="F30" s="60">
        <v>0.0100694444444444</v>
      </c>
      <c r="G30" s="60">
        <v>0.016620370370370372</v>
      </c>
      <c r="H30" s="67">
        <f aca="true" t="shared" si="1" ref="H30:H40">G30-F30</f>
        <v>0.006550925925925972</v>
      </c>
      <c r="I30" s="49">
        <v>35</v>
      </c>
    </row>
    <row r="31" spans="1:9" ht="12.75">
      <c r="A31" s="30">
        <v>2</v>
      </c>
      <c r="B31" s="31">
        <v>33</v>
      </c>
      <c r="C31" s="48" t="s">
        <v>60</v>
      </c>
      <c r="D31" s="49">
        <v>2004</v>
      </c>
      <c r="E31" s="48" t="s">
        <v>61</v>
      </c>
      <c r="F31" s="60">
        <v>0.00833333333333333</v>
      </c>
      <c r="G31" s="60">
        <v>0.01511574074074074</v>
      </c>
      <c r="H31" s="67">
        <f t="shared" si="1"/>
        <v>0.006782407407407411</v>
      </c>
      <c r="I31" s="49">
        <v>33</v>
      </c>
    </row>
    <row r="32" spans="1:9" ht="12.75">
      <c r="A32" s="6">
        <v>3</v>
      </c>
      <c r="B32" s="31">
        <v>34</v>
      </c>
      <c r="C32" s="48" t="s">
        <v>27</v>
      </c>
      <c r="D32" s="49">
        <v>2004</v>
      </c>
      <c r="E32" s="48" t="s">
        <v>28</v>
      </c>
      <c r="F32" s="60">
        <v>0.00868055555555556</v>
      </c>
      <c r="G32" s="60">
        <v>0.015532407407407406</v>
      </c>
      <c r="H32" s="67">
        <f t="shared" si="1"/>
        <v>0.006851851851851847</v>
      </c>
      <c r="I32" s="49">
        <v>32</v>
      </c>
    </row>
    <row r="33" spans="1:9" ht="12.75" customHeight="1">
      <c r="A33" s="30">
        <v>4</v>
      </c>
      <c r="B33" s="31">
        <v>36</v>
      </c>
      <c r="C33" s="48" t="s">
        <v>48</v>
      </c>
      <c r="D33" s="49">
        <v>2005</v>
      </c>
      <c r="E33" s="48" t="s">
        <v>28</v>
      </c>
      <c r="F33" s="60">
        <v>0.009375</v>
      </c>
      <c r="G33" s="60">
        <v>0.016793981481481483</v>
      </c>
      <c r="H33" s="67">
        <f t="shared" si="1"/>
        <v>0.007418981481481483</v>
      </c>
      <c r="I33" s="49">
        <v>31</v>
      </c>
    </row>
    <row r="34" spans="1:9" ht="12.75">
      <c r="A34" s="30">
        <v>5</v>
      </c>
      <c r="B34" s="31">
        <v>39</v>
      </c>
      <c r="C34" s="48" t="s">
        <v>47</v>
      </c>
      <c r="D34" s="49">
        <v>2005</v>
      </c>
      <c r="E34" s="48" t="s">
        <v>28</v>
      </c>
      <c r="F34" s="60">
        <v>0.0104166666666667</v>
      </c>
      <c r="G34" s="60">
        <v>0.018125</v>
      </c>
      <c r="H34" s="67">
        <f t="shared" si="1"/>
        <v>0.007708333333333298</v>
      </c>
      <c r="I34" s="49">
        <v>30</v>
      </c>
    </row>
    <row r="35" spans="1:9" ht="12.75">
      <c r="A35" s="30">
        <v>6</v>
      </c>
      <c r="B35" s="31">
        <v>30</v>
      </c>
      <c r="C35" s="48" t="s">
        <v>67</v>
      </c>
      <c r="D35" s="49">
        <v>2005</v>
      </c>
      <c r="E35" s="48" t="s">
        <v>28</v>
      </c>
      <c r="F35" s="60">
        <v>0.007291666666666666</v>
      </c>
      <c r="G35" s="60">
        <v>0.016041666666666666</v>
      </c>
      <c r="H35" s="67">
        <f t="shared" si="1"/>
        <v>0.00875</v>
      </c>
      <c r="I35" s="49">
        <v>29</v>
      </c>
    </row>
    <row r="36" spans="1:9" ht="12.75">
      <c r="A36" s="6">
        <v>7</v>
      </c>
      <c r="B36" s="31">
        <v>37</v>
      </c>
      <c r="C36" s="48" t="s">
        <v>66</v>
      </c>
      <c r="D36" s="49">
        <v>2004</v>
      </c>
      <c r="E36" s="50" t="s">
        <v>56</v>
      </c>
      <c r="F36" s="60">
        <v>0.00972222222222223</v>
      </c>
      <c r="G36" s="60">
        <v>0.01947916666666667</v>
      </c>
      <c r="H36" s="67">
        <f t="shared" si="1"/>
        <v>0.00975694444444444</v>
      </c>
      <c r="I36" s="49">
        <v>28</v>
      </c>
    </row>
    <row r="37" spans="1:9" ht="12.75">
      <c r="A37" s="30">
        <v>8</v>
      </c>
      <c r="B37" s="31">
        <v>29</v>
      </c>
      <c r="C37" s="48" t="s">
        <v>76</v>
      </c>
      <c r="D37" s="49">
        <v>2007</v>
      </c>
      <c r="E37" s="48" t="s">
        <v>75</v>
      </c>
      <c r="F37" s="60">
        <v>0.006597222222222222</v>
      </c>
      <c r="G37" s="60">
        <v>0.016574074074074074</v>
      </c>
      <c r="H37" s="67">
        <f t="shared" si="1"/>
        <v>0.009976851851851851</v>
      </c>
      <c r="I37" s="49">
        <v>27</v>
      </c>
    </row>
    <row r="38" spans="1:10" ht="12.75">
      <c r="A38" s="30">
        <v>9</v>
      </c>
      <c r="B38" s="31">
        <v>32</v>
      </c>
      <c r="C38" s="48" t="s">
        <v>114</v>
      </c>
      <c r="D38" s="49">
        <v>2006</v>
      </c>
      <c r="E38" s="50" t="s">
        <v>8</v>
      </c>
      <c r="F38" s="60">
        <v>0.00798611111111111</v>
      </c>
      <c r="G38" s="60">
        <v>0.012372685185185186</v>
      </c>
      <c r="H38" s="67">
        <f t="shared" si="1"/>
        <v>0.004386574074074076</v>
      </c>
      <c r="I38" s="49">
        <v>26</v>
      </c>
      <c r="J38" s="124" t="s">
        <v>73</v>
      </c>
    </row>
    <row r="39" spans="1:10" ht="12.75">
      <c r="A39" s="6">
        <v>10</v>
      </c>
      <c r="B39" s="31">
        <v>35</v>
      </c>
      <c r="C39" s="48" t="s">
        <v>43</v>
      </c>
      <c r="D39" s="49">
        <v>2006</v>
      </c>
      <c r="E39" s="48" t="s">
        <v>30</v>
      </c>
      <c r="F39" s="60">
        <v>0.00902777777777778</v>
      </c>
      <c r="G39" s="60">
        <v>0.01383101851851852</v>
      </c>
      <c r="H39" s="67">
        <f t="shared" si="1"/>
        <v>0.00480324074074074</v>
      </c>
      <c r="I39" s="49">
        <v>25</v>
      </c>
      <c r="J39" s="124" t="s">
        <v>73</v>
      </c>
    </row>
    <row r="40" spans="1:10" ht="12.75">
      <c r="A40" s="30">
        <v>11</v>
      </c>
      <c r="B40" s="31">
        <v>31</v>
      </c>
      <c r="C40" s="48" t="s">
        <v>42</v>
      </c>
      <c r="D40" s="49">
        <v>2007</v>
      </c>
      <c r="E40" s="48" t="s">
        <v>30</v>
      </c>
      <c r="F40" s="60">
        <v>0.007638888888888889</v>
      </c>
      <c r="G40" s="60">
        <v>0.012777777777777777</v>
      </c>
      <c r="H40" s="67">
        <f t="shared" si="1"/>
        <v>0.005138888888888888</v>
      </c>
      <c r="I40" s="49">
        <v>24</v>
      </c>
      <c r="J40" s="124" t="s">
        <v>73</v>
      </c>
    </row>
    <row r="41" ht="12.75">
      <c r="A41" s="30"/>
    </row>
    <row r="42" ht="12.75">
      <c r="A42" s="30"/>
    </row>
    <row r="43" spans="1:9" ht="15" thickBot="1">
      <c r="A43" s="8" t="s">
        <v>12</v>
      </c>
      <c r="B43" s="5"/>
      <c r="C43" s="25"/>
      <c r="D43" s="5"/>
      <c r="E43" s="8"/>
      <c r="F43" s="36"/>
      <c r="G43" s="22" t="s">
        <v>2</v>
      </c>
      <c r="I43" s="125" t="s">
        <v>85</v>
      </c>
    </row>
    <row r="44" spans="1:9" ht="14.25" thickBot="1">
      <c r="A44" s="10" t="s">
        <v>11</v>
      </c>
      <c r="B44" s="11" t="s">
        <v>24</v>
      </c>
      <c r="C44" s="26" t="s">
        <v>72</v>
      </c>
      <c r="D44" s="12" t="s">
        <v>4</v>
      </c>
      <c r="E44" s="13" t="s">
        <v>5</v>
      </c>
      <c r="F44" s="16" t="s">
        <v>6</v>
      </c>
      <c r="G44" s="15" t="s">
        <v>7</v>
      </c>
      <c r="H44" s="15" t="s">
        <v>115</v>
      </c>
      <c r="I44" s="15" t="s">
        <v>117</v>
      </c>
    </row>
    <row r="45" spans="1:9" ht="12.75">
      <c r="A45" s="35">
        <v>1</v>
      </c>
      <c r="B45" s="31">
        <v>42</v>
      </c>
      <c r="C45" s="48" t="s">
        <v>111</v>
      </c>
      <c r="D45" s="49">
        <v>2003</v>
      </c>
      <c r="E45" s="50" t="s">
        <v>8</v>
      </c>
      <c r="F45" s="60">
        <v>0.011458333333333334</v>
      </c>
      <c r="G45" s="60">
        <v>0.017870370370370373</v>
      </c>
      <c r="H45" s="67">
        <f>G45-F45</f>
        <v>0.006412037037037039</v>
      </c>
      <c r="I45" s="49">
        <v>35</v>
      </c>
    </row>
    <row r="46" spans="1:9" ht="12.75">
      <c r="A46" s="30">
        <v>2</v>
      </c>
      <c r="B46" s="31">
        <v>48</v>
      </c>
      <c r="C46" s="48" t="s">
        <v>34</v>
      </c>
      <c r="D46" s="49">
        <v>2002</v>
      </c>
      <c r="E46" s="48" t="s">
        <v>30</v>
      </c>
      <c r="F46" s="60">
        <v>0.0135416666666667</v>
      </c>
      <c r="G46" s="60">
        <v>0.020694444444444446</v>
      </c>
      <c r="H46" s="67">
        <f aca="true" t="shared" si="2" ref="H46:H54">G46-F46</f>
        <v>0.007152777777777746</v>
      </c>
      <c r="I46" s="49">
        <v>33</v>
      </c>
    </row>
    <row r="47" spans="1:9" ht="12.75">
      <c r="A47" s="30">
        <v>3</v>
      </c>
      <c r="B47" s="31">
        <v>50</v>
      </c>
      <c r="C47" s="48" t="s">
        <v>80</v>
      </c>
      <c r="D47" s="49">
        <v>2003</v>
      </c>
      <c r="E47" s="48" t="s">
        <v>75</v>
      </c>
      <c r="F47" s="60">
        <v>0.0138888888888889</v>
      </c>
      <c r="G47" s="60">
        <v>0.021354166666666664</v>
      </c>
      <c r="H47" s="67">
        <f t="shared" si="2"/>
        <v>0.007465277777777763</v>
      </c>
      <c r="I47" s="49">
        <v>32</v>
      </c>
    </row>
    <row r="48" spans="1:9" ht="12.75">
      <c r="A48" s="30">
        <v>4</v>
      </c>
      <c r="B48" s="6">
        <v>40</v>
      </c>
      <c r="C48" s="68" t="s">
        <v>53</v>
      </c>
      <c r="D48" s="69">
        <v>2002</v>
      </c>
      <c r="E48" s="71" t="s">
        <v>33</v>
      </c>
      <c r="F48" s="70">
        <v>0.011111111111111112</v>
      </c>
      <c r="G48" s="70">
        <v>0.018738425925925926</v>
      </c>
      <c r="H48" s="67">
        <f t="shared" si="2"/>
        <v>0.007627314814814814</v>
      </c>
      <c r="I48" s="49">
        <v>31</v>
      </c>
    </row>
    <row r="49" spans="1:9" ht="12.75">
      <c r="A49" s="30">
        <v>5</v>
      </c>
      <c r="B49" s="31">
        <v>46</v>
      </c>
      <c r="C49" s="48" t="s">
        <v>79</v>
      </c>
      <c r="D49" s="49">
        <v>2003</v>
      </c>
      <c r="E49" s="48" t="s">
        <v>75</v>
      </c>
      <c r="F49" s="60">
        <v>0.0128472222222222</v>
      </c>
      <c r="G49" s="60">
        <v>0.02054398148148148</v>
      </c>
      <c r="H49" s="67">
        <f t="shared" si="2"/>
        <v>0.007696759259259278</v>
      </c>
      <c r="I49" s="49">
        <v>30</v>
      </c>
    </row>
    <row r="50" spans="1:9" ht="12.75">
      <c r="A50" s="30">
        <v>6</v>
      </c>
      <c r="B50" s="31">
        <v>44</v>
      </c>
      <c r="C50" s="48" t="s">
        <v>35</v>
      </c>
      <c r="D50" s="49">
        <v>2002</v>
      </c>
      <c r="E50" s="50" t="s">
        <v>30</v>
      </c>
      <c r="F50" s="60">
        <v>0.0121527777777778</v>
      </c>
      <c r="G50" s="60">
        <v>0.020231481481481482</v>
      </c>
      <c r="H50" s="67">
        <f t="shared" si="2"/>
        <v>0.008078703703703682</v>
      </c>
      <c r="I50" s="49">
        <v>29</v>
      </c>
    </row>
    <row r="51" spans="1:9" ht="12.75">
      <c r="A51" s="30">
        <v>7</v>
      </c>
      <c r="B51" s="31">
        <v>45</v>
      </c>
      <c r="C51" s="48" t="s">
        <v>81</v>
      </c>
      <c r="D51" s="49">
        <v>2003</v>
      </c>
      <c r="E51" s="48" t="s">
        <v>75</v>
      </c>
      <c r="F51" s="60">
        <v>0.0125</v>
      </c>
      <c r="G51" s="60">
        <v>0.02175925925925926</v>
      </c>
      <c r="H51" s="67">
        <f t="shared" si="2"/>
        <v>0.009259259259259259</v>
      </c>
      <c r="I51" s="49">
        <v>28</v>
      </c>
    </row>
    <row r="52" spans="1:9" ht="12.75">
      <c r="A52" s="30">
        <v>8</v>
      </c>
      <c r="B52" s="31">
        <v>47</v>
      </c>
      <c r="C52" s="48" t="s">
        <v>101</v>
      </c>
      <c r="D52" s="49">
        <v>2002</v>
      </c>
      <c r="E52" s="50" t="s">
        <v>56</v>
      </c>
      <c r="F52" s="60">
        <v>0.0131944444444444</v>
      </c>
      <c r="G52" s="60">
        <v>0.02290509259259259</v>
      </c>
      <c r="H52" s="67">
        <f t="shared" si="2"/>
        <v>0.009710648148148192</v>
      </c>
      <c r="I52" s="49">
        <v>27</v>
      </c>
    </row>
    <row r="53" spans="1:9" ht="12.75">
      <c r="A53" s="30">
        <v>9</v>
      </c>
      <c r="B53" s="31">
        <v>43</v>
      </c>
      <c r="C53" s="48" t="s">
        <v>100</v>
      </c>
      <c r="D53" s="49">
        <v>2002</v>
      </c>
      <c r="E53" s="50" t="s">
        <v>56</v>
      </c>
      <c r="F53" s="60">
        <v>0.011805555555555555</v>
      </c>
      <c r="G53" s="60">
        <v>0.021956018518518517</v>
      </c>
      <c r="H53" s="67">
        <f t="shared" si="2"/>
        <v>0.010150462962962962</v>
      </c>
      <c r="I53" s="49">
        <v>26</v>
      </c>
    </row>
    <row r="54" spans="1:9" ht="12.75">
      <c r="A54" s="30">
        <v>10</v>
      </c>
      <c r="B54" s="31">
        <v>51</v>
      </c>
      <c r="C54" s="48" t="s">
        <v>59</v>
      </c>
      <c r="D54" s="49">
        <v>2003</v>
      </c>
      <c r="E54" s="50" t="s">
        <v>56</v>
      </c>
      <c r="F54" s="60">
        <v>0.0142361111111111</v>
      </c>
      <c r="G54" s="60">
        <v>0.02666666666666667</v>
      </c>
      <c r="H54" s="67">
        <f t="shared" si="2"/>
        <v>0.012430555555555568</v>
      </c>
      <c r="I54" s="49">
        <v>25</v>
      </c>
    </row>
    <row r="55" spans="1:9" ht="12.75">
      <c r="A55" s="29"/>
      <c r="I55" s="49"/>
    </row>
    <row r="56" spans="1:8" ht="12.75">
      <c r="A56" s="29"/>
      <c r="B56" s="20"/>
      <c r="C56" s="27"/>
      <c r="D56" s="23"/>
      <c r="E56" s="18"/>
      <c r="F56" s="19"/>
      <c r="G56" s="19"/>
      <c r="H56" s="19"/>
    </row>
    <row r="57" spans="1:9" ht="15" thickBot="1">
      <c r="A57" s="8" t="s">
        <v>13</v>
      </c>
      <c r="B57" s="5"/>
      <c r="C57" s="25"/>
      <c r="D57" s="5"/>
      <c r="E57" s="8"/>
      <c r="F57" s="36"/>
      <c r="G57" s="22" t="s">
        <v>2</v>
      </c>
      <c r="I57" s="125" t="s">
        <v>86</v>
      </c>
    </row>
    <row r="58" spans="1:9" ht="14.25" thickBot="1">
      <c r="A58" s="10" t="s">
        <v>11</v>
      </c>
      <c r="B58" s="11" t="s">
        <v>24</v>
      </c>
      <c r="C58" s="26" t="s">
        <v>72</v>
      </c>
      <c r="D58" s="12" t="s">
        <v>4</v>
      </c>
      <c r="E58" s="13" t="s">
        <v>5</v>
      </c>
      <c r="F58" s="16" t="s">
        <v>6</v>
      </c>
      <c r="G58" s="15" t="s">
        <v>7</v>
      </c>
      <c r="H58" s="15" t="s">
        <v>115</v>
      </c>
      <c r="I58" s="15" t="s">
        <v>117</v>
      </c>
    </row>
    <row r="59" spans="1:9" s="28" customFormat="1" ht="12.75">
      <c r="A59" s="62">
        <v>1</v>
      </c>
      <c r="B59" s="63">
        <v>56</v>
      </c>
      <c r="C59" s="57" t="s">
        <v>45</v>
      </c>
      <c r="D59" s="58">
        <v>2003</v>
      </c>
      <c r="E59" s="57" t="s">
        <v>28</v>
      </c>
      <c r="F59" s="59">
        <v>0.0163194444444444</v>
      </c>
      <c r="G59" s="59">
        <v>0.024189814814814817</v>
      </c>
      <c r="H59" s="120">
        <f aca="true" t="shared" si="3" ref="H59:H67">G59-F59</f>
        <v>0.007870370370370416</v>
      </c>
      <c r="I59" s="49">
        <v>35</v>
      </c>
    </row>
    <row r="60" spans="1:11" s="28" customFormat="1" ht="12.75">
      <c r="A60" s="33">
        <v>2</v>
      </c>
      <c r="B60" s="39">
        <v>61</v>
      </c>
      <c r="C60" s="48" t="s">
        <v>46</v>
      </c>
      <c r="D60" s="49">
        <v>2003</v>
      </c>
      <c r="E60" s="48" t="s">
        <v>28</v>
      </c>
      <c r="F60" s="60">
        <v>0.0180555555555556</v>
      </c>
      <c r="G60" s="60">
        <v>0.026203703703703705</v>
      </c>
      <c r="H60" s="121">
        <f t="shared" si="3"/>
        <v>0.008148148148148106</v>
      </c>
      <c r="I60" s="49">
        <v>33</v>
      </c>
      <c r="J60" s="64"/>
      <c r="K60" s="66"/>
    </row>
    <row r="61" spans="1:11" s="28" customFormat="1" ht="12.75">
      <c r="A61" s="33">
        <v>3</v>
      </c>
      <c r="B61" s="39">
        <v>58</v>
      </c>
      <c r="C61" s="48" t="s">
        <v>62</v>
      </c>
      <c r="D61" s="49">
        <v>2003</v>
      </c>
      <c r="E61" s="48" t="s">
        <v>61</v>
      </c>
      <c r="F61" s="60">
        <v>0.0170138888888889</v>
      </c>
      <c r="G61" s="60">
        <v>0.02550925925925926</v>
      </c>
      <c r="H61" s="121">
        <f t="shared" si="3"/>
        <v>0.008495370370370358</v>
      </c>
      <c r="I61" s="49">
        <v>32</v>
      </c>
      <c r="J61" s="64"/>
      <c r="K61" s="66"/>
    </row>
    <row r="62" spans="1:11" s="28" customFormat="1" ht="12.75">
      <c r="A62" s="33">
        <v>4</v>
      </c>
      <c r="B62" s="39">
        <v>57</v>
      </c>
      <c r="C62" s="48" t="s">
        <v>112</v>
      </c>
      <c r="D62" s="49">
        <v>2003</v>
      </c>
      <c r="E62" s="48" t="s">
        <v>8</v>
      </c>
      <c r="F62" s="60">
        <v>0.0166666666666667</v>
      </c>
      <c r="G62" s="60">
        <v>0.025578703703703704</v>
      </c>
      <c r="H62" s="121">
        <f t="shared" si="3"/>
        <v>0.008912037037037003</v>
      </c>
      <c r="I62" s="49">
        <v>31</v>
      </c>
      <c r="J62" s="64"/>
      <c r="K62" s="66"/>
    </row>
    <row r="63" spans="1:11" s="28" customFormat="1" ht="12.75">
      <c r="A63" s="33">
        <v>5</v>
      </c>
      <c r="B63" s="39">
        <v>55</v>
      </c>
      <c r="C63" s="48" t="s">
        <v>96</v>
      </c>
      <c r="D63" s="49">
        <v>2003</v>
      </c>
      <c r="E63" s="50" t="s">
        <v>56</v>
      </c>
      <c r="F63" s="60">
        <v>0.0159722222222222</v>
      </c>
      <c r="G63" s="60">
        <v>0.025451388888888888</v>
      </c>
      <c r="H63" s="121">
        <f t="shared" si="3"/>
        <v>0.009479166666666688</v>
      </c>
      <c r="I63" s="49">
        <v>30</v>
      </c>
      <c r="J63" s="64"/>
      <c r="K63" s="66"/>
    </row>
    <row r="64" spans="1:11" s="28" customFormat="1" ht="12.75">
      <c r="A64" s="33">
        <v>6</v>
      </c>
      <c r="B64" s="39">
        <v>54</v>
      </c>
      <c r="C64" s="48" t="s">
        <v>82</v>
      </c>
      <c r="D64" s="49">
        <v>2001</v>
      </c>
      <c r="E64" s="50" t="s">
        <v>56</v>
      </c>
      <c r="F64" s="60">
        <v>0.015625</v>
      </c>
      <c r="G64" s="60">
        <v>0.02630787037037037</v>
      </c>
      <c r="H64" s="121">
        <f t="shared" si="3"/>
        <v>0.01068287037037037</v>
      </c>
      <c r="I64" s="49">
        <v>29</v>
      </c>
      <c r="J64" s="64"/>
      <c r="K64" s="66"/>
    </row>
    <row r="65" spans="1:11" s="28" customFormat="1" ht="12.75">
      <c r="A65" s="33">
        <v>7</v>
      </c>
      <c r="B65" s="39">
        <v>59</v>
      </c>
      <c r="C65" s="48" t="s">
        <v>29</v>
      </c>
      <c r="D65" s="49">
        <v>2004</v>
      </c>
      <c r="E65" s="48" t="s">
        <v>30</v>
      </c>
      <c r="F65" s="60">
        <v>0.0173611111111111</v>
      </c>
      <c r="G65" s="60">
        <v>0.028414351851851847</v>
      </c>
      <c r="H65" s="121">
        <f t="shared" si="3"/>
        <v>0.011053240740740745</v>
      </c>
      <c r="I65" s="49">
        <v>28</v>
      </c>
      <c r="J65" s="64"/>
      <c r="K65" s="66"/>
    </row>
    <row r="66" spans="1:11" s="28" customFormat="1" ht="12.75">
      <c r="A66" s="33">
        <v>8</v>
      </c>
      <c r="B66" s="39">
        <v>53</v>
      </c>
      <c r="C66" s="48" t="s">
        <v>97</v>
      </c>
      <c r="D66" s="49">
        <v>2003</v>
      </c>
      <c r="E66" s="50" t="s">
        <v>56</v>
      </c>
      <c r="F66" s="60">
        <v>0.015277777777777777</v>
      </c>
      <c r="G66" s="60">
        <v>0.02659722222222222</v>
      </c>
      <c r="H66" s="121">
        <f>G66-F66</f>
        <v>0.011319444444444443</v>
      </c>
      <c r="I66" s="49">
        <v>27</v>
      </c>
      <c r="J66" s="64"/>
      <c r="K66" s="66"/>
    </row>
    <row r="67" spans="1:11" s="28" customFormat="1" ht="12.75">
      <c r="A67" s="33">
        <v>9</v>
      </c>
      <c r="B67" s="39">
        <v>60</v>
      </c>
      <c r="C67" s="48" t="s">
        <v>36</v>
      </c>
      <c r="D67" s="49">
        <v>2003</v>
      </c>
      <c r="E67" s="48" t="s">
        <v>30</v>
      </c>
      <c r="F67" s="60">
        <v>0.0177083333333333</v>
      </c>
      <c r="G67" s="60">
        <v>0.029143518518518517</v>
      </c>
      <c r="H67" s="121">
        <f t="shared" si="3"/>
        <v>0.011435185185185215</v>
      </c>
      <c r="I67" s="49">
        <v>26</v>
      </c>
      <c r="J67" s="64"/>
      <c r="K67" s="66"/>
    </row>
    <row r="68" spans="1:11" s="28" customFormat="1" ht="12.75">
      <c r="A68" s="33">
        <v>10</v>
      </c>
      <c r="B68" s="39">
        <v>52</v>
      </c>
      <c r="C68" s="48" t="s">
        <v>98</v>
      </c>
      <c r="D68" s="49">
        <v>2003</v>
      </c>
      <c r="E68" s="50" t="s">
        <v>56</v>
      </c>
      <c r="F68" s="60">
        <v>0.014930555555555556</v>
      </c>
      <c r="G68" s="60">
        <v>0.026631944444444444</v>
      </c>
      <c r="H68" s="121">
        <f>G68-F68</f>
        <v>0.011701388888888888</v>
      </c>
      <c r="I68" s="49">
        <v>25</v>
      </c>
      <c r="J68" s="64"/>
      <c r="K68" s="66"/>
    </row>
    <row r="69" spans="1:11" s="28" customFormat="1" ht="12.75">
      <c r="A69" s="33"/>
      <c r="B69" s="39"/>
      <c r="C69" s="48"/>
      <c r="D69" s="49"/>
      <c r="E69" s="48"/>
      <c r="F69" s="49"/>
      <c r="G69" s="49"/>
      <c r="H69" s="38"/>
      <c r="I69" s="40"/>
      <c r="J69" s="64"/>
      <c r="K69" s="66"/>
    </row>
    <row r="70" spans="10:11" ht="12.75">
      <c r="J70" s="18"/>
      <c r="K70" s="18"/>
    </row>
    <row r="71" spans="1:11" ht="15" thickBot="1">
      <c r="A71" s="8" t="s">
        <v>15</v>
      </c>
      <c r="B71" s="5"/>
      <c r="C71" s="25"/>
      <c r="D71" s="5"/>
      <c r="E71" s="8"/>
      <c r="F71" s="36"/>
      <c r="G71" s="22" t="s">
        <v>2</v>
      </c>
      <c r="I71" s="125" t="s">
        <v>86</v>
      </c>
      <c r="J71" s="18"/>
      <c r="K71" s="18"/>
    </row>
    <row r="72" spans="1:11" ht="14.25" thickBot="1">
      <c r="A72" s="10" t="s">
        <v>11</v>
      </c>
      <c r="B72" s="11" t="s">
        <v>24</v>
      </c>
      <c r="C72" s="26" t="s">
        <v>72</v>
      </c>
      <c r="D72" s="12" t="s">
        <v>4</v>
      </c>
      <c r="E72" s="13" t="s">
        <v>5</v>
      </c>
      <c r="F72" s="16" t="s">
        <v>6</v>
      </c>
      <c r="G72" s="15" t="s">
        <v>7</v>
      </c>
      <c r="H72" s="15" t="s">
        <v>115</v>
      </c>
      <c r="I72" s="15" t="s">
        <v>117</v>
      </c>
      <c r="J72" s="18"/>
      <c r="K72" s="18"/>
    </row>
    <row r="73" spans="1:9" ht="12.75">
      <c r="A73" s="30">
        <v>1</v>
      </c>
      <c r="B73" s="31">
        <v>62</v>
      </c>
      <c r="C73" s="48" t="s">
        <v>110</v>
      </c>
      <c r="D73" s="49">
        <v>2000</v>
      </c>
      <c r="E73" s="48" t="s">
        <v>8</v>
      </c>
      <c r="F73" s="60">
        <v>0.01875</v>
      </c>
      <c r="G73" s="60">
        <v>0.02568287037037037</v>
      </c>
      <c r="H73" s="67">
        <f>G73-F73</f>
        <v>0.0069328703703703705</v>
      </c>
      <c r="I73" s="49">
        <v>35</v>
      </c>
    </row>
    <row r="74" spans="1:9" ht="12.75">
      <c r="A74" s="30">
        <v>2</v>
      </c>
      <c r="B74" s="31">
        <v>66</v>
      </c>
      <c r="C74" s="48" t="s">
        <v>63</v>
      </c>
      <c r="D74" s="49">
        <v>2001</v>
      </c>
      <c r="E74" s="48" t="s">
        <v>61</v>
      </c>
      <c r="F74" s="60">
        <v>0.0201388888888889</v>
      </c>
      <c r="G74" s="60">
        <v>0.027905092592592592</v>
      </c>
      <c r="H74" s="67">
        <f>G74-F74</f>
        <v>0.007766203703703692</v>
      </c>
      <c r="I74" s="49">
        <v>33</v>
      </c>
    </row>
    <row r="75" spans="1:9" ht="12.75">
      <c r="A75" s="30">
        <v>3</v>
      </c>
      <c r="B75" s="31">
        <v>63</v>
      </c>
      <c r="C75" s="48" t="s">
        <v>64</v>
      </c>
      <c r="D75" s="49">
        <v>2001</v>
      </c>
      <c r="E75" s="48" t="s">
        <v>61</v>
      </c>
      <c r="F75" s="60">
        <v>0.01909722222222222</v>
      </c>
      <c r="G75" s="60">
        <v>0.027974537037037034</v>
      </c>
      <c r="H75" s="67">
        <f>G75-F75</f>
        <v>0.008877314814814814</v>
      </c>
      <c r="I75" s="49">
        <v>32</v>
      </c>
    </row>
    <row r="76" spans="1:9" ht="12.75">
      <c r="A76" s="30">
        <v>4</v>
      </c>
      <c r="B76" s="31">
        <v>65</v>
      </c>
      <c r="C76" s="48" t="s">
        <v>37</v>
      </c>
      <c r="D76" s="49">
        <v>2000</v>
      </c>
      <c r="E76" s="48" t="s">
        <v>30</v>
      </c>
      <c r="F76" s="60">
        <v>0.0197916666666667</v>
      </c>
      <c r="G76" s="60">
        <v>0.03040509259259259</v>
      </c>
      <c r="H76" s="67">
        <f>G76-F76</f>
        <v>0.01061342592592589</v>
      </c>
      <c r="I76" s="49">
        <v>31</v>
      </c>
    </row>
    <row r="77" spans="1:9" ht="12.75">
      <c r="A77" s="30" t="s">
        <v>116</v>
      </c>
      <c r="B77" s="31">
        <v>64</v>
      </c>
      <c r="C77" s="48" t="s">
        <v>99</v>
      </c>
      <c r="D77" s="49">
        <v>2001</v>
      </c>
      <c r="E77" s="48" t="s">
        <v>61</v>
      </c>
      <c r="F77" s="60">
        <v>0.019444444444444445</v>
      </c>
      <c r="G77" s="60"/>
      <c r="H77" s="32"/>
      <c r="I77" s="49"/>
    </row>
    <row r="78" ht="12.75">
      <c r="I78" s="49"/>
    </row>
    <row r="79" spans="1:9" ht="15" thickBot="1">
      <c r="A79" s="8" t="s">
        <v>16</v>
      </c>
      <c r="B79" s="5"/>
      <c r="C79" s="25"/>
      <c r="D79" s="5"/>
      <c r="E79" s="8"/>
      <c r="F79" s="36"/>
      <c r="G79" s="22" t="s">
        <v>2</v>
      </c>
      <c r="I79" s="125" t="s">
        <v>87</v>
      </c>
    </row>
    <row r="80" spans="1:9" ht="14.25" thickBot="1">
      <c r="A80" s="10" t="s">
        <v>11</v>
      </c>
      <c r="B80" s="11" t="s">
        <v>24</v>
      </c>
      <c r="C80" s="26" t="s">
        <v>72</v>
      </c>
      <c r="D80" s="12" t="s">
        <v>4</v>
      </c>
      <c r="E80" s="13" t="s">
        <v>5</v>
      </c>
      <c r="F80" s="16" t="s">
        <v>6</v>
      </c>
      <c r="G80" s="15" t="s">
        <v>7</v>
      </c>
      <c r="H80" s="15" t="s">
        <v>115</v>
      </c>
      <c r="I80" s="15" t="s">
        <v>117</v>
      </c>
    </row>
    <row r="81" spans="1:9" s="28" customFormat="1" ht="12.75">
      <c r="A81" s="33">
        <v>1</v>
      </c>
      <c r="B81" s="39">
        <v>69</v>
      </c>
      <c r="C81" s="48" t="s">
        <v>106</v>
      </c>
      <c r="D81" s="49">
        <v>2000</v>
      </c>
      <c r="E81" s="48" t="s">
        <v>8</v>
      </c>
      <c r="F81" s="60">
        <v>0.021180555555555553</v>
      </c>
      <c r="G81" s="60">
        <v>0.03196759259259259</v>
      </c>
      <c r="H81" s="121">
        <f aca="true" t="shared" si="4" ref="H81:H92">G81-F81</f>
        <v>0.010787037037037036</v>
      </c>
      <c r="I81" s="49">
        <v>35</v>
      </c>
    </row>
    <row r="82" spans="1:9" s="28" customFormat="1" ht="12.75">
      <c r="A82" s="33">
        <v>2</v>
      </c>
      <c r="B82" s="39">
        <v>72</v>
      </c>
      <c r="C82" s="48" t="s">
        <v>107</v>
      </c>
      <c r="D82" s="49">
        <v>2000</v>
      </c>
      <c r="E82" s="48" t="s">
        <v>8</v>
      </c>
      <c r="F82" s="60">
        <v>0.0222222222222222</v>
      </c>
      <c r="G82" s="60">
        <v>0.03305555555555555</v>
      </c>
      <c r="H82" s="121">
        <f t="shared" si="4"/>
        <v>0.010833333333333355</v>
      </c>
      <c r="I82" s="49">
        <v>33</v>
      </c>
    </row>
    <row r="83" spans="1:9" s="28" customFormat="1" ht="12.75">
      <c r="A83" s="33">
        <v>3</v>
      </c>
      <c r="B83" s="39">
        <v>71</v>
      </c>
      <c r="C83" s="48" t="s">
        <v>103</v>
      </c>
      <c r="D83" s="49">
        <v>2000</v>
      </c>
      <c r="E83" s="48" t="s">
        <v>89</v>
      </c>
      <c r="F83" s="60">
        <v>0.021875</v>
      </c>
      <c r="G83" s="60">
        <v>0.03335648148148148</v>
      </c>
      <c r="H83" s="121">
        <f t="shared" si="4"/>
        <v>0.011481481481481481</v>
      </c>
      <c r="I83" s="49">
        <v>32</v>
      </c>
    </row>
    <row r="84" spans="1:9" s="28" customFormat="1" ht="12.75">
      <c r="A84" s="33">
        <v>4</v>
      </c>
      <c r="B84" s="39">
        <v>77</v>
      </c>
      <c r="C84" s="48" t="s">
        <v>108</v>
      </c>
      <c r="D84" s="49">
        <v>2001</v>
      </c>
      <c r="E84" s="48" t="s">
        <v>8</v>
      </c>
      <c r="F84" s="60">
        <v>0.0239583333333334</v>
      </c>
      <c r="G84" s="60">
        <v>0.0356712962962963</v>
      </c>
      <c r="H84" s="121">
        <f t="shared" si="4"/>
        <v>0.011712962962962897</v>
      </c>
      <c r="I84" s="49">
        <v>31</v>
      </c>
    </row>
    <row r="85" spans="1:9" s="28" customFormat="1" ht="12.75">
      <c r="A85" s="33">
        <v>5</v>
      </c>
      <c r="B85" s="39">
        <v>79</v>
      </c>
      <c r="C85" s="48" t="s">
        <v>44</v>
      </c>
      <c r="D85" s="49">
        <v>2000</v>
      </c>
      <c r="E85" s="50" t="s">
        <v>28</v>
      </c>
      <c r="F85" s="60">
        <v>0.0246527777777778</v>
      </c>
      <c r="G85" s="60">
        <v>0.03667824074074074</v>
      </c>
      <c r="H85" s="121">
        <f t="shared" si="4"/>
        <v>0.01202546296296294</v>
      </c>
      <c r="I85" s="49">
        <v>30</v>
      </c>
    </row>
    <row r="86" spans="1:9" s="28" customFormat="1" ht="12.75">
      <c r="A86" s="33">
        <v>6</v>
      </c>
      <c r="B86" s="39">
        <v>80</v>
      </c>
      <c r="C86" s="48" t="s">
        <v>109</v>
      </c>
      <c r="D86" s="49">
        <v>2001</v>
      </c>
      <c r="E86" s="48" t="s">
        <v>8</v>
      </c>
      <c r="F86" s="60">
        <v>0.0250000000000001</v>
      </c>
      <c r="G86" s="60">
        <v>0.03729166666666667</v>
      </c>
      <c r="H86" s="121">
        <f t="shared" si="4"/>
        <v>0.012291666666666569</v>
      </c>
      <c r="I86" s="49">
        <v>29</v>
      </c>
    </row>
    <row r="87" spans="1:9" s="28" customFormat="1" ht="12.75">
      <c r="A87" s="33">
        <v>7</v>
      </c>
      <c r="B87" s="39">
        <v>70</v>
      </c>
      <c r="C87" s="48" t="s">
        <v>31</v>
      </c>
      <c r="D87" s="49">
        <v>2001</v>
      </c>
      <c r="E87" s="48" t="s">
        <v>30</v>
      </c>
      <c r="F87" s="60">
        <v>0.02152777777777778</v>
      </c>
      <c r="G87" s="60">
        <v>0.03491898148148148</v>
      </c>
      <c r="H87" s="121">
        <f t="shared" si="4"/>
        <v>0.0133912037037037</v>
      </c>
      <c r="I87" s="49">
        <v>28</v>
      </c>
    </row>
    <row r="88" spans="1:9" s="28" customFormat="1" ht="12.75">
      <c r="A88" s="33">
        <v>8</v>
      </c>
      <c r="B88" s="39">
        <v>78</v>
      </c>
      <c r="C88" s="48" t="s">
        <v>65</v>
      </c>
      <c r="D88" s="49">
        <v>2001</v>
      </c>
      <c r="E88" s="48" t="s">
        <v>61</v>
      </c>
      <c r="F88" s="60">
        <v>0.0243055555555556</v>
      </c>
      <c r="G88" s="60">
        <v>0.03851851851851852</v>
      </c>
      <c r="H88" s="121">
        <f t="shared" si="4"/>
        <v>0.01421296296296292</v>
      </c>
      <c r="I88" s="49">
        <v>27</v>
      </c>
    </row>
    <row r="89" spans="1:9" s="28" customFormat="1" ht="12.75">
      <c r="A89" s="33">
        <v>9</v>
      </c>
      <c r="B89" s="39">
        <v>68</v>
      </c>
      <c r="C89" s="48" t="s">
        <v>54</v>
      </c>
      <c r="D89" s="49">
        <v>2000</v>
      </c>
      <c r="E89" s="50" t="s">
        <v>33</v>
      </c>
      <c r="F89" s="60">
        <v>0.020833333333333332</v>
      </c>
      <c r="G89" s="60">
        <v>0.035694444444444445</v>
      </c>
      <c r="H89" s="121">
        <f t="shared" si="4"/>
        <v>0.014861111111111113</v>
      </c>
      <c r="I89" s="49">
        <v>26</v>
      </c>
    </row>
    <row r="90" spans="1:9" s="28" customFormat="1" ht="12.75">
      <c r="A90" s="33">
        <v>10</v>
      </c>
      <c r="B90" s="39">
        <v>76</v>
      </c>
      <c r="C90" s="48" t="s">
        <v>102</v>
      </c>
      <c r="D90" s="49">
        <v>2000</v>
      </c>
      <c r="E90" s="48" t="s">
        <v>28</v>
      </c>
      <c r="F90" s="60">
        <v>0.0236111111111112</v>
      </c>
      <c r="G90" s="60">
        <v>0.03982638888888889</v>
      </c>
      <c r="H90" s="121">
        <f t="shared" si="4"/>
        <v>0.01621527777777769</v>
      </c>
      <c r="I90" s="49">
        <v>25</v>
      </c>
    </row>
    <row r="91" spans="1:10" s="28" customFormat="1" ht="12.75">
      <c r="A91" s="33">
        <v>11</v>
      </c>
      <c r="B91" s="39">
        <v>81</v>
      </c>
      <c r="C91" s="48" t="s">
        <v>104</v>
      </c>
      <c r="D91" s="49">
        <v>2000</v>
      </c>
      <c r="E91" s="50" t="s">
        <v>56</v>
      </c>
      <c r="F91" s="60">
        <v>0.0253472222222223</v>
      </c>
      <c r="G91" s="60">
        <v>0.04673611111111111</v>
      </c>
      <c r="H91" s="121">
        <f t="shared" si="4"/>
        <v>0.02138888888888881</v>
      </c>
      <c r="I91" s="49">
        <v>24</v>
      </c>
      <c r="J91" s="72"/>
    </row>
    <row r="92" spans="1:10" s="28" customFormat="1" ht="12.75">
      <c r="A92" s="33">
        <v>12</v>
      </c>
      <c r="B92" s="39">
        <v>74</v>
      </c>
      <c r="C92" s="48" t="s">
        <v>71</v>
      </c>
      <c r="D92" s="49">
        <v>2001</v>
      </c>
      <c r="E92" s="50" t="s">
        <v>33</v>
      </c>
      <c r="F92" s="60">
        <v>0.0229166666666667</v>
      </c>
      <c r="G92" s="60">
        <v>0.03409722222222222</v>
      </c>
      <c r="H92" s="121">
        <f t="shared" si="4"/>
        <v>0.011180555555555523</v>
      </c>
      <c r="I92" s="49">
        <v>23</v>
      </c>
      <c r="J92" s="122" t="s">
        <v>86</v>
      </c>
    </row>
    <row r="93" spans="1:9" s="28" customFormat="1" ht="12.75">
      <c r="A93" s="33" t="s">
        <v>116</v>
      </c>
      <c r="B93" s="39">
        <v>75</v>
      </c>
      <c r="C93" s="48" t="s">
        <v>105</v>
      </c>
      <c r="D93" s="49">
        <v>2001</v>
      </c>
      <c r="E93" s="50" t="s">
        <v>56</v>
      </c>
      <c r="F93" s="60">
        <v>0.0232638888888889</v>
      </c>
      <c r="G93" s="49"/>
      <c r="H93" s="38"/>
      <c r="I93" s="72"/>
    </row>
    <row r="94" spans="1:9" s="28" customFormat="1" ht="15" customHeight="1">
      <c r="A94" s="33" t="s">
        <v>116</v>
      </c>
      <c r="B94" s="39">
        <v>73</v>
      </c>
      <c r="C94" s="48" t="s">
        <v>38</v>
      </c>
      <c r="D94" s="49">
        <v>2000</v>
      </c>
      <c r="E94" s="48" t="s">
        <v>30</v>
      </c>
      <c r="F94" s="60">
        <v>0.0225694444444445</v>
      </c>
      <c r="G94" s="49"/>
      <c r="H94" s="38"/>
      <c r="I94" s="72"/>
    </row>
    <row r="95" spans="2:5" ht="12.75">
      <c r="B95" s="20"/>
      <c r="C95" s="27"/>
      <c r="D95" s="21"/>
      <c r="E95"/>
    </row>
    <row r="96" spans="1:9" ht="15" thickBot="1">
      <c r="A96" s="8" t="s">
        <v>17</v>
      </c>
      <c r="B96" s="5"/>
      <c r="C96" s="25"/>
      <c r="D96" s="5"/>
      <c r="E96" s="8"/>
      <c r="F96" s="36"/>
      <c r="G96" s="22" t="s">
        <v>2</v>
      </c>
      <c r="I96" s="125" t="s">
        <v>86</v>
      </c>
    </row>
    <row r="97" spans="1:9" ht="14.25" thickBot="1">
      <c r="A97" s="10" t="s">
        <v>11</v>
      </c>
      <c r="B97" s="11" t="s">
        <v>24</v>
      </c>
      <c r="C97" s="26" t="s">
        <v>72</v>
      </c>
      <c r="D97" s="12" t="s">
        <v>4</v>
      </c>
      <c r="E97" s="13" t="s">
        <v>5</v>
      </c>
      <c r="F97" s="16" t="s">
        <v>6</v>
      </c>
      <c r="G97" s="15" t="s">
        <v>7</v>
      </c>
      <c r="H97" s="15" t="s">
        <v>115</v>
      </c>
      <c r="I97" s="15" t="s">
        <v>117</v>
      </c>
    </row>
    <row r="98" spans="1:9" ht="12.75">
      <c r="A98" s="35">
        <v>1</v>
      </c>
      <c r="B98" s="34">
        <v>82</v>
      </c>
      <c r="C98" s="57" t="s">
        <v>52</v>
      </c>
      <c r="D98" s="58">
        <v>1998</v>
      </c>
      <c r="E98" s="61" t="s">
        <v>33</v>
      </c>
      <c r="F98" s="59">
        <v>0.026041666666666668</v>
      </c>
      <c r="G98" s="59">
        <v>0.03383101851851852</v>
      </c>
      <c r="H98" s="123">
        <f>G98-F98</f>
        <v>0.007789351851851849</v>
      </c>
      <c r="I98" s="49">
        <v>35</v>
      </c>
    </row>
    <row r="99" spans="1:9" ht="12.75">
      <c r="A99" s="30">
        <v>2</v>
      </c>
      <c r="B99" s="31">
        <v>83</v>
      </c>
      <c r="C99" s="48" t="s">
        <v>32</v>
      </c>
      <c r="D99" s="49">
        <v>1997</v>
      </c>
      <c r="E99" s="50" t="s">
        <v>33</v>
      </c>
      <c r="F99" s="60">
        <v>0.02638888888888889</v>
      </c>
      <c r="G99" s="60">
        <v>0.03423611111111111</v>
      </c>
      <c r="H99" s="67">
        <f>G99-F99</f>
        <v>0.007847222222222224</v>
      </c>
      <c r="I99" s="49">
        <v>33</v>
      </c>
    </row>
    <row r="100" spans="1:9" ht="12.75">
      <c r="A100" s="29"/>
      <c r="B100" s="20"/>
      <c r="C100" s="64"/>
      <c r="D100" s="51"/>
      <c r="E100" s="65"/>
      <c r="F100" s="66"/>
      <c r="G100" s="51"/>
      <c r="H100" s="19"/>
      <c r="I100" s="49"/>
    </row>
    <row r="101" ht="12.75">
      <c r="I101" s="49"/>
    </row>
    <row r="102" spans="1:9" ht="15" thickBot="1">
      <c r="A102" s="8" t="s">
        <v>18</v>
      </c>
      <c r="B102" s="5"/>
      <c r="C102" s="25"/>
      <c r="D102" s="5"/>
      <c r="E102" s="8"/>
      <c r="F102" s="36"/>
      <c r="G102" s="22" t="s">
        <v>2</v>
      </c>
      <c r="I102" s="125" t="s">
        <v>87</v>
      </c>
    </row>
    <row r="103" spans="1:9" ht="14.25" thickBot="1">
      <c r="A103" s="10" t="s">
        <v>11</v>
      </c>
      <c r="B103" s="11" t="s">
        <v>24</v>
      </c>
      <c r="C103" s="26" t="s">
        <v>72</v>
      </c>
      <c r="D103" s="12" t="s">
        <v>4</v>
      </c>
      <c r="E103" s="13" t="s">
        <v>5</v>
      </c>
      <c r="F103" s="16" t="s">
        <v>6</v>
      </c>
      <c r="G103" s="15" t="s">
        <v>7</v>
      </c>
      <c r="H103" s="15" t="s">
        <v>115</v>
      </c>
      <c r="I103" s="15" t="s">
        <v>117</v>
      </c>
    </row>
    <row r="104" spans="1:9" ht="12.75">
      <c r="A104" s="30">
        <v>1</v>
      </c>
      <c r="B104" s="31">
        <v>87</v>
      </c>
      <c r="C104" s="48" t="s">
        <v>69</v>
      </c>
      <c r="D104" s="49">
        <v>1997</v>
      </c>
      <c r="E104" s="50" t="s">
        <v>33</v>
      </c>
      <c r="F104" s="60">
        <v>0.027777777777777776</v>
      </c>
      <c r="G104" s="60">
        <v>0.04071759259259259</v>
      </c>
      <c r="H104" s="67">
        <f>G104-F104</f>
        <v>0.012939814814814814</v>
      </c>
      <c r="I104" s="49">
        <v>35</v>
      </c>
    </row>
    <row r="105" spans="1:9" ht="12" customHeight="1">
      <c r="A105" s="30">
        <v>2</v>
      </c>
      <c r="B105" s="31">
        <v>85</v>
      </c>
      <c r="C105" s="48" t="s">
        <v>68</v>
      </c>
      <c r="D105" s="49">
        <v>1998</v>
      </c>
      <c r="E105" s="50" t="s">
        <v>33</v>
      </c>
      <c r="F105" s="60">
        <v>0.027083333333333334</v>
      </c>
      <c r="G105" s="60">
        <v>0.0403125</v>
      </c>
      <c r="H105" s="67">
        <f>G105-F105</f>
        <v>0.013229166666666667</v>
      </c>
      <c r="I105" s="49">
        <v>33</v>
      </c>
    </row>
    <row r="106" spans="1:9" ht="12.75">
      <c r="A106" s="30">
        <v>3</v>
      </c>
      <c r="B106" s="31">
        <v>86</v>
      </c>
      <c r="C106" s="48" t="s">
        <v>70</v>
      </c>
      <c r="D106" s="49">
        <v>1999</v>
      </c>
      <c r="E106" s="50" t="s">
        <v>33</v>
      </c>
      <c r="F106" s="60">
        <v>0.027430555555555555</v>
      </c>
      <c r="G106" s="60">
        <v>0.0410300925925926</v>
      </c>
      <c r="H106" s="67">
        <f>G106-F106</f>
        <v>0.013599537037037042</v>
      </c>
      <c r="I106" s="49">
        <v>32</v>
      </c>
    </row>
    <row r="107" spans="3:9" ht="12.75">
      <c r="C107"/>
      <c r="D107"/>
      <c r="E107"/>
      <c r="F107" s="37"/>
      <c r="G107" s="37"/>
      <c r="I107" s="49"/>
    </row>
  </sheetData>
  <sheetProtection/>
  <mergeCells count="4">
    <mergeCell ref="A1:H1"/>
    <mergeCell ref="A2:H2"/>
    <mergeCell ref="A3:H3"/>
    <mergeCell ref="A4:H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="80" zoomScaleNormal="80" zoomScalePageLayoutView="0" workbookViewId="0" topLeftCell="A1">
      <selection activeCell="M4" sqref="M4"/>
    </sheetView>
  </sheetViews>
  <sheetFormatPr defaultColWidth="9.00390625" defaultRowHeight="12.75"/>
  <cols>
    <col min="1" max="1" width="21.28125" style="1" customWidth="1"/>
    <col min="2" max="2" width="21.00390625" style="1" customWidth="1"/>
    <col min="3" max="8" width="5.8515625" style="1" customWidth="1"/>
    <col min="9" max="13" width="5.7109375" style="1" customWidth="1"/>
    <col min="14" max="19" width="5.57421875" style="1" customWidth="1"/>
    <col min="20" max="22" width="5.7109375" style="1" customWidth="1"/>
    <col min="23" max="23" width="10.140625" style="1" customWidth="1"/>
    <col min="24" max="24" width="10.7109375" style="1" customWidth="1"/>
    <col min="25" max="16384" width="9.00390625" style="1" customWidth="1"/>
  </cols>
  <sheetData>
    <row r="1" spans="1:24" ht="18">
      <c r="A1" s="126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8">
      <c r="A2" s="126" t="s">
        <v>122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ht="14.25">
      <c r="V3" s="3"/>
    </row>
    <row r="4" spans="1:2" ht="14.25">
      <c r="A4" s="2" t="s">
        <v>19</v>
      </c>
      <c r="B4" s="2"/>
    </row>
    <row r="5" spans="3:22" ht="15" thickBot="1"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4" ht="26.25" customHeight="1" thickBot="1">
      <c r="A6" s="42" t="s">
        <v>20</v>
      </c>
      <c r="B6" s="42"/>
      <c r="C6" s="43" t="s">
        <v>22</v>
      </c>
      <c r="D6" s="41" t="s">
        <v>22</v>
      </c>
      <c r="E6" s="41" t="s">
        <v>22</v>
      </c>
      <c r="F6" s="41" t="s">
        <v>22</v>
      </c>
      <c r="G6" s="41" t="s">
        <v>22</v>
      </c>
      <c r="H6" s="41" t="s">
        <v>22</v>
      </c>
      <c r="I6" s="41" t="s">
        <v>22</v>
      </c>
      <c r="J6" s="41" t="s">
        <v>22</v>
      </c>
      <c r="K6" s="41" t="s">
        <v>22</v>
      </c>
      <c r="L6" s="44" t="s">
        <v>22</v>
      </c>
      <c r="M6" s="43" t="s">
        <v>23</v>
      </c>
      <c r="N6" s="41" t="s">
        <v>23</v>
      </c>
      <c r="O6" s="41" t="s">
        <v>23</v>
      </c>
      <c r="P6" s="41" t="s">
        <v>23</v>
      </c>
      <c r="Q6" s="41" t="s">
        <v>23</v>
      </c>
      <c r="R6" s="41" t="s">
        <v>23</v>
      </c>
      <c r="S6" s="41" t="s">
        <v>23</v>
      </c>
      <c r="T6" s="41" t="s">
        <v>23</v>
      </c>
      <c r="U6" s="41" t="s">
        <v>23</v>
      </c>
      <c r="V6" s="44" t="s">
        <v>23</v>
      </c>
      <c r="W6" s="81" t="s">
        <v>21</v>
      </c>
      <c r="X6" s="81" t="s">
        <v>3</v>
      </c>
    </row>
    <row r="7" spans="1:24" ht="22.5" customHeight="1">
      <c r="A7" s="101" t="s">
        <v>26</v>
      </c>
      <c r="B7" s="102" t="s">
        <v>118</v>
      </c>
      <c r="C7" s="73">
        <v>35</v>
      </c>
      <c r="D7" s="74">
        <v>32</v>
      </c>
      <c r="E7" s="74">
        <v>27</v>
      </c>
      <c r="F7" s="74">
        <v>33</v>
      </c>
      <c r="G7" s="74">
        <v>29</v>
      </c>
      <c r="H7" s="74">
        <v>31</v>
      </c>
      <c r="I7" s="74"/>
      <c r="J7" s="74"/>
      <c r="K7" s="74"/>
      <c r="L7" s="75"/>
      <c r="M7" s="73">
        <v>25</v>
      </c>
      <c r="N7" s="74">
        <v>24</v>
      </c>
      <c r="O7" s="74">
        <v>28</v>
      </c>
      <c r="P7" s="74">
        <v>26</v>
      </c>
      <c r="Q7" s="74">
        <v>28</v>
      </c>
      <c r="R7" s="74"/>
      <c r="S7" s="74"/>
      <c r="T7" s="74"/>
      <c r="U7" s="74"/>
      <c r="V7" s="75"/>
      <c r="W7" s="110">
        <f>SUM(C7:V7)</f>
        <v>318</v>
      </c>
      <c r="X7" s="83"/>
    </row>
    <row r="8" spans="1:24" ht="22.5" customHeight="1">
      <c r="A8" s="103"/>
      <c r="B8" s="104" t="s">
        <v>119</v>
      </c>
      <c r="C8" s="86"/>
      <c r="D8" s="87"/>
      <c r="E8" s="87"/>
      <c r="F8" s="87"/>
      <c r="G8" s="87"/>
      <c r="H8" s="87"/>
      <c r="I8" s="87"/>
      <c r="J8" s="87"/>
      <c r="K8" s="87"/>
      <c r="L8" s="88"/>
      <c r="M8" s="86"/>
      <c r="N8" s="87"/>
      <c r="O8" s="87"/>
      <c r="P8" s="87"/>
      <c r="Q8" s="87"/>
      <c r="R8" s="87"/>
      <c r="S8" s="87"/>
      <c r="T8" s="87"/>
      <c r="U8" s="87"/>
      <c r="V8" s="88"/>
      <c r="W8" s="111"/>
      <c r="X8" s="89"/>
    </row>
    <row r="9" spans="1:24" ht="22.5" customHeight="1">
      <c r="A9" s="105" t="s">
        <v>8</v>
      </c>
      <c r="B9" s="106" t="s">
        <v>118</v>
      </c>
      <c r="C9" s="90">
        <v>33</v>
      </c>
      <c r="D9" s="91">
        <v>35</v>
      </c>
      <c r="E9" s="91">
        <v>35</v>
      </c>
      <c r="F9" s="91"/>
      <c r="G9" s="91"/>
      <c r="H9" s="91"/>
      <c r="I9" s="91"/>
      <c r="J9" s="91"/>
      <c r="K9" s="91"/>
      <c r="L9" s="92"/>
      <c r="M9" s="90">
        <v>26</v>
      </c>
      <c r="N9" s="91">
        <v>31</v>
      </c>
      <c r="O9" s="91">
        <v>35</v>
      </c>
      <c r="P9" s="91">
        <v>33</v>
      </c>
      <c r="Q9" s="91">
        <v>31</v>
      </c>
      <c r="R9" s="91">
        <v>29</v>
      </c>
      <c r="S9" s="91"/>
      <c r="T9" s="91"/>
      <c r="U9" s="91"/>
      <c r="V9" s="92"/>
      <c r="W9" s="112">
        <f>SUM(C9:V9)</f>
        <v>288</v>
      </c>
      <c r="X9" s="93"/>
    </row>
    <row r="10" spans="1:24" ht="22.5" customHeight="1">
      <c r="A10" s="103"/>
      <c r="B10" s="104" t="s">
        <v>119</v>
      </c>
      <c r="C10" s="86"/>
      <c r="D10" s="87"/>
      <c r="E10" s="87"/>
      <c r="F10" s="87"/>
      <c r="G10" s="87"/>
      <c r="H10" s="87"/>
      <c r="I10" s="87"/>
      <c r="J10" s="87"/>
      <c r="K10" s="87"/>
      <c r="L10" s="88"/>
      <c r="M10" s="86"/>
      <c r="N10" s="87"/>
      <c r="O10" s="87"/>
      <c r="P10" s="87"/>
      <c r="Q10" s="87"/>
      <c r="R10" s="87"/>
      <c r="S10" s="87"/>
      <c r="T10" s="87"/>
      <c r="U10" s="87"/>
      <c r="V10" s="88"/>
      <c r="W10" s="111"/>
      <c r="X10" s="89"/>
    </row>
    <row r="11" spans="1:24" ht="22.5" customHeight="1">
      <c r="A11" s="107" t="s">
        <v>74</v>
      </c>
      <c r="B11" s="108" t="s">
        <v>118</v>
      </c>
      <c r="C11" s="73">
        <v>33</v>
      </c>
      <c r="D11" s="74">
        <v>32</v>
      </c>
      <c r="E11" s="74"/>
      <c r="F11" s="74"/>
      <c r="G11" s="74"/>
      <c r="H11" s="74"/>
      <c r="I11" s="74"/>
      <c r="J11" s="74"/>
      <c r="K11" s="74"/>
      <c r="L11" s="75"/>
      <c r="M11" s="73">
        <v>33</v>
      </c>
      <c r="N11" s="74">
        <v>32</v>
      </c>
      <c r="O11" s="74">
        <v>27</v>
      </c>
      <c r="P11" s="74"/>
      <c r="Q11" s="74"/>
      <c r="R11" s="74"/>
      <c r="S11" s="74"/>
      <c r="T11" s="74"/>
      <c r="U11" s="74"/>
      <c r="V11" s="75"/>
      <c r="W11" s="110">
        <f>SUM(C11:V11)</f>
        <v>157</v>
      </c>
      <c r="X11" s="83"/>
    </row>
    <row r="12" spans="1:24" ht="22.5" customHeight="1">
      <c r="A12" s="103"/>
      <c r="B12" s="104" t="s">
        <v>119</v>
      </c>
      <c r="C12" s="86"/>
      <c r="D12" s="87"/>
      <c r="E12" s="87"/>
      <c r="F12" s="87"/>
      <c r="G12" s="87"/>
      <c r="H12" s="87"/>
      <c r="I12" s="87"/>
      <c r="J12" s="87"/>
      <c r="K12" s="87"/>
      <c r="L12" s="88"/>
      <c r="M12" s="86"/>
      <c r="N12" s="87"/>
      <c r="O12" s="87"/>
      <c r="P12" s="87"/>
      <c r="Q12" s="87"/>
      <c r="R12" s="87"/>
      <c r="S12" s="87"/>
      <c r="T12" s="87"/>
      <c r="U12" s="87"/>
      <c r="V12" s="88"/>
      <c r="W12" s="111"/>
      <c r="X12" s="89"/>
    </row>
    <row r="13" spans="1:24" ht="21.75" customHeight="1">
      <c r="A13" s="107" t="s">
        <v>75</v>
      </c>
      <c r="B13" s="108" t="s">
        <v>118</v>
      </c>
      <c r="C13" s="73">
        <v>23</v>
      </c>
      <c r="D13" s="74">
        <v>22</v>
      </c>
      <c r="E13" s="74">
        <v>18</v>
      </c>
      <c r="F13" s="74">
        <v>32</v>
      </c>
      <c r="G13" s="74">
        <v>30</v>
      </c>
      <c r="H13" s="74">
        <v>28</v>
      </c>
      <c r="I13" s="74"/>
      <c r="J13" s="74"/>
      <c r="K13" s="74"/>
      <c r="L13" s="75"/>
      <c r="M13" s="73">
        <v>27</v>
      </c>
      <c r="N13" s="74"/>
      <c r="O13" s="74"/>
      <c r="P13" s="74"/>
      <c r="Q13" s="74"/>
      <c r="R13" s="74"/>
      <c r="S13" s="74"/>
      <c r="T13" s="74"/>
      <c r="U13" s="74"/>
      <c r="V13" s="75"/>
      <c r="W13" s="110">
        <f>SUM(C13:V13)</f>
        <v>180</v>
      </c>
      <c r="X13" s="83"/>
    </row>
    <row r="14" spans="1:24" ht="21.75" customHeight="1" thickBot="1">
      <c r="A14" s="114"/>
      <c r="B14" s="115" t="s">
        <v>119</v>
      </c>
      <c r="C14" s="76"/>
      <c r="D14" s="77"/>
      <c r="E14" s="77"/>
      <c r="F14" s="77"/>
      <c r="G14" s="77"/>
      <c r="H14" s="77"/>
      <c r="I14" s="77"/>
      <c r="J14" s="77"/>
      <c r="K14" s="77"/>
      <c r="L14" s="78"/>
      <c r="M14" s="76"/>
      <c r="N14" s="77"/>
      <c r="O14" s="77"/>
      <c r="P14" s="77"/>
      <c r="Q14" s="77"/>
      <c r="R14" s="77"/>
      <c r="S14" s="77"/>
      <c r="T14" s="77"/>
      <c r="U14" s="77"/>
      <c r="V14" s="78"/>
      <c r="W14" s="116"/>
      <c r="X14" s="117"/>
    </row>
    <row r="15" spans="1:24" ht="22.5" customHeight="1">
      <c r="A15" s="101" t="s">
        <v>14</v>
      </c>
      <c r="B15" s="102" t="s">
        <v>118</v>
      </c>
      <c r="C15" s="52">
        <v>30</v>
      </c>
      <c r="D15" s="53">
        <v>28</v>
      </c>
      <c r="E15" s="53">
        <v>26</v>
      </c>
      <c r="F15" s="53">
        <v>17</v>
      </c>
      <c r="G15" s="53">
        <v>31</v>
      </c>
      <c r="H15" s="54">
        <v>35</v>
      </c>
      <c r="I15" s="53">
        <v>33</v>
      </c>
      <c r="J15" s="53"/>
      <c r="K15" s="53"/>
      <c r="L15" s="55"/>
      <c r="M15" s="52">
        <v>26</v>
      </c>
      <c r="N15" s="53">
        <v>23</v>
      </c>
      <c r="O15" s="53">
        <v>35</v>
      </c>
      <c r="P15" s="53">
        <v>33</v>
      </c>
      <c r="Q15" s="53">
        <v>32</v>
      </c>
      <c r="R15" s="53"/>
      <c r="S15" s="53"/>
      <c r="T15" s="53"/>
      <c r="U15" s="53"/>
      <c r="V15" s="55"/>
      <c r="W15" s="118">
        <f>SUM(C15:V15)</f>
        <v>349</v>
      </c>
      <c r="X15" s="119"/>
    </row>
    <row r="16" spans="1:24" ht="22.5" customHeight="1">
      <c r="A16" s="103"/>
      <c r="B16" s="104" t="s">
        <v>119</v>
      </c>
      <c r="C16" s="94"/>
      <c r="D16" s="95"/>
      <c r="E16" s="95"/>
      <c r="F16" s="95"/>
      <c r="G16" s="95"/>
      <c r="H16" s="96"/>
      <c r="I16" s="95"/>
      <c r="J16" s="95"/>
      <c r="K16" s="95"/>
      <c r="L16" s="97"/>
      <c r="M16" s="94"/>
      <c r="N16" s="95"/>
      <c r="O16" s="95"/>
      <c r="P16" s="95"/>
      <c r="Q16" s="95"/>
      <c r="R16" s="95"/>
      <c r="S16" s="95"/>
      <c r="T16" s="95"/>
      <c r="U16" s="95"/>
      <c r="V16" s="97"/>
      <c r="W16" s="111"/>
      <c r="X16" s="89"/>
    </row>
    <row r="17" spans="1:24" ht="22.5" customHeight="1">
      <c r="A17" s="107" t="s">
        <v>25</v>
      </c>
      <c r="B17" s="108" t="s">
        <v>118</v>
      </c>
      <c r="C17" s="84">
        <v>29</v>
      </c>
      <c r="D17" s="85">
        <v>25</v>
      </c>
      <c r="E17" s="85"/>
      <c r="F17" s="85"/>
      <c r="G17" s="46"/>
      <c r="H17" s="46"/>
      <c r="I17" s="46"/>
      <c r="J17" s="46"/>
      <c r="K17" s="46"/>
      <c r="L17" s="47"/>
      <c r="M17" s="84">
        <v>32</v>
      </c>
      <c r="N17" s="85">
        <v>31</v>
      </c>
      <c r="O17" s="85">
        <v>30</v>
      </c>
      <c r="P17" s="85">
        <v>29</v>
      </c>
      <c r="Q17" s="85">
        <v>35</v>
      </c>
      <c r="R17" s="85">
        <v>33</v>
      </c>
      <c r="S17" s="85">
        <v>30</v>
      </c>
      <c r="T17" s="85">
        <v>25</v>
      </c>
      <c r="U17" s="46"/>
      <c r="V17" s="47"/>
      <c r="W17" s="110">
        <f>SUM(C17:V17)</f>
        <v>299</v>
      </c>
      <c r="X17" s="83"/>
    </row>
    <row r="18" spans="1:24" ht="22.5" customHeight="1">
      <c r="A18" s="103"/>
      <c r="B18" s="104" t="s">
        <v>119</v>
      </c>
      <c r="C18" s="98"/>
      <c r="D18" s="99"/>
      <c r="E18" s="99"/>
      <c r="F18" s="99"/>
      <c r="G18" s="95"/>
      <c r="H18" s="95"/>
      <c r="I18" s="95"/>
      <c r="J18" s="95"/>
      <c r="K18" s="95"/>
      <c r="L18" s="97"/>
      <c r="M18" s="98"/>
      <c r="N18" s="99"/>
      <c r="O18" s="99"/>
      <c r="P18" s="99"/>
      <c r="Q18" s="99"/>
      <c r="R18" s="99"/>
      <c r="S18" s="99"/>
      <c r="T18" s="99"/>
      <c r="U18" s="95"/>
      <c r="V18" s="97"/>
      <c r="W18" s="111"/>
      <c r="X18" s="89"/>
    </row>
    <row r="19" spans="1:24" ht="22.5" customHeight="1">
      <c r="A19" s="107" t="s">
        <v>89</v>
      </c>
      <c r="B19" s="108" t="s">
        <v>118</v>
      </c>
      <c r="C19" s="84"/>
      <c r="D19" s="85"/>
      <c r="E19" s="85"/>
      <c r="F19" s="85"/>
      <c r="G19" s="46"/>
      <c r="H19" s="46"/>
      <c r="I19" s="46"/>
      <c r="J19" s="46"/>
      <c r="K19" s="46"/>
      <c r="L19" s="47"/>
      <c r="M19" s="84">
        <v>35</v>
      </c>
      <c r="N19" s="85">
        <v>32</v>
      </c>
      <c r="O19" s="85"/>
      <c r="P19" s="85"/>
      <c r="Q19" s="85"/>
      <c r="R19" s="85"/>
      <c r="S19" s="85"/>
      <c r="T19" s="85"/>
      <c r="U19" s="46"/>
      <c r="V19" s="47"/>
      <c r="W19" s="110">
        <f>SUM(C19:V19)</f>
        <v>67</v>
      </c>
      <c r="X19" s="83"/>
    </row>
    <row r="20" spans="1:24" ht="22.5" customHeight="1">
      <c r="A20" s="103"/>
      <c r="B20" s="104" t="s">
        <v>119</v>
      </c>
      <c r="C20" s="98"/>
      <c r="D20" s="99"/>
      <c r="E20" s="99"/>
      <c r="F20" s="99"/>
      <c r="G20" s="95"/>
      <c r="H20" s="95"/>
      <c r="I20" s="95"/>
      <c r="J20" s="95"/>
      <c r="K20" s="95"/>
      <c r="L20" s="97"/>
      <c r="M20" s="98"/>
      <c r="N20" s="99"/>
      <c r="O20" s="99"/>
      <c r="P20" s="99"/>
      <c r="Q20" s="99"/>
      <c r="R20" s="99"/>
      <c r="S20" s="99"/>
      <c r="T20" s="99"/>
      <c r="U20" s="95"/>
      <c r="V20" s="97"/>
      <c r="W20" s="111"/>
      <c r="X20" s="89"/>
    </row>
    <row r="21" spans="1:24" ht="22.5" customHeight="1">
      <c r="A21" s="107" t="s">
        <v>9</v>
      </c>
      <c r="B21" s="108" t="s">
        <v>118</v>
      </c>
      <c r="C21" s="45">
        <v>31</v>
      </c>
      <c r="D21" s="46">
        <v>21</v>
      </c>
      <c r="E21" s="100">
        <v>19</v>
      </c>
      <c r="F21" s="46">
        <v>27</v>
      </c>
      <c r="G21" s="46">
        <v>26</v>
      </c>
      <c r="H21" s="46">
        <v>25</v>
      </c>
      <c r="I21" s="46"/>
      <c r="J21" s="46"/>
      <c r="K21" s="46"/>
      <c r="L21" s="47"/>
      <c r="M21" s="84">
        <v>28</v>
      </c>
      <c r="N21" s="46">
        <v>30</v>
      </c>
      <c r="O21" s="46">
        <v>29</v>
      </c>
      <c r="P21" s="46">
        <v>27</v>
      </c>
      <c r="Q21" s="46">
        <v>25</v>
      </c>
      <c r="R21" s="46">
        <v>24</v>
      </c>
      <c r="S21" s="46"/>
      <c r="T21" s="46"/>
      <c r="U21" s="100"/>
      <c r="V21" s="47"/>
      <c r="W21" s="110">
        <f>SUM(C21:V21)</f>
        <v>312</v>
      </c>
      <c r="X21" s="83"/>
    </row>
    <row r="22" spans="1:24" ht="22.5" customHeight="1" thickBot="1">
      <c r="A22" s="56"/>
      <c r="B22" s="109" t="s">
        <v>119</v>
      </c>
      <c r="C22" s="56"/>
      <c r="D22" s="79"/>
      <c r="E22" s="79"/>
      <c r="F22" s="79"/>
      <c r="G22" s="79"/>
      <c r="H22" s="79"/>
      <c r="I22" s="79"/>
      <c r="J22" s="79"/>
      <c r="K22" s="79"/>
      <c r="L22" s="80"/>
      <c r="M22" s="56"/>
      <c r="N22" s="79"/>
      <c r="O22" s="79"/>
      <c r="P22" s="79"/>
      <c r="Q22" s="79"/>
      <c r="R22" s="79"/>
      <c r="S22" s="79"/>
      <c r="T22" s="79"/>
      <c r="U22" s="79"/>
      <c r="V22" s="80"/>
      <c r="W22" s="113"/>
      <c r="X22" s="82"/>
    </row>
    <row r="23" spans="3:4" ht="14.25">
      <c r="C23" s="3"/>
      <c r="D23" s="3"/>
    </row>
    <row r="24" spans="1:17" ht="14.25">
      <c r="A24" s="3"/>
      <c r="B24" s="3"/>
      <c r="Q24" s="3"/>
    </row>
    <row r="25" spans="1:2" ht="14.25">
      <c r="A25" s="3"/>
      <c r="B25" s="3"/>
    </row>
    <row r="26" spans="1:2" ht="14.25">
      <c r="A26" s="3"/>
      <c r="B26" s="3"/>
    </row>
    <row r="27" spans="13:20" ht="14.25">
      <c r="M27" s="3"/>
      <c r="N27" s="3"/>
      <c r="O27" s="3"/>
      <c r="P27" s="3"/>
      <c r="Q27" s="3"/>
      <c r="R27" s="3"/>
      <c r="S27" s="3"/>
      <c r="T27" s="3"/>
    </row>
    <row r="35" spans="1:2" ht="14.25">
      <c r="A35" s="3"/>
      <c r="B35" s="3"/>
    </row>
  </sheetData>
  <sheetProtection/>
  <mergeCells count="6">
    <mergeCell ref="A1:X1"/>
    <mergeCell ref="A2:X2"/>
    <mergeCell ref="C5:F5"/>
    <mergeCell ref="G5:J5"/>
    <mergeCell ref="K5:N5"/>
    <mergeCell ref="O5:V5"/>
  </mergeCells>
  <printOptions/>
  <pageMargins left="0.1968503937007874" right="0.2362204724409449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cp:lastPrinted>2016-01-28T10:10:09Z</cp:lastPrinted>
  <dcterms:created xsi:type="dcterms:W3CDTF">2014-01-22T08:38:20Z</dcterms:created>
  <dcterms:modified xsi:type="dcterms:W3CDTF">2016-01-28T14:19:27Z</dcterms:modified>
  <cp:category/>
  <cp:version/>
  <cp:contentType/>
  <cp:contentStatus/>
</cp:coreProperties>
</file>