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17520" windowHeight="9975" activeTab="2"/>
  </bookViews>
  <sheets>
    <sheet name="Poisid" sheetId="1" r:id="rId1"/>
    <sheet name="tüdrukud" sheetId="2" r:id="rId2"/>
    <sheet name="kokku" sheetId="3" r:id="rId3"/>
  </sheets>
  <definedNames>
    <definedName name="_xlnm._FilterDatabase" localSheetId="0" hidden="1">Poisid!$D$7:$D$47</definedName>
    <definedName name="_xlnm._FilterDatabase" localSheetId="1" hidden="1">tüdrukud!#REF!</definedName>
  </definedNames>
  <calcPr calcId="145621"/>
</workbook>
</file>

<file path=xl/calcChain.xml><?xml version="1.0" encoding="utf-8"?>
<calcChain xmlns="http://schemas.openxmlformats.org/spreadsheetml/2006/main">
  <c r="J78" i="3" l="1"/>
  <c r="I78" i="3"/>
  <c r="H78" i="3"/>
  <c r="G78" i="3"/>
  <c r="F78" i="3"/>
  <c r="E78" i="3"/>
  <c r="D78" i="3"/>
  <c r="C78" i="3"/>
  <c r="J54" i="3"/>
  <c r="I54" i="3"/>
  <c r="H54" i="3"/>
  <c r="G54" i="3"/>
  <c r="F54" i="3"/>
  <c r="E54" i="3"/>
  <c r="D54" i="3"/>
  <c r="C54" i="3"/>
  <c r="J66" i="3"/>
  <c r="I66" i="3"/>
  <c r="H66" i="3"/>
  <c r="G66" i="3"/>
  <c r="F66" i="3"/>
  <c r="E66" i="3"/>
  <c r="D66" i="3"/>
  <c r="C66" i="3"/>
  <c r="J58" i="3"/>
  <c r="I58" i="3"/>
  <c r="H58" i="3"/>
  <c r="G58" i="3"/>
  <c r="F58" i="3"/>
  <c r="E58" i="3"/>
  <c r="D58" i="3"/>
  <c r="C58" i="3"/>
  <c r="J74" i="3"/>
  <c r="I74" i="3"/>
  <c r="H74" i="3"/>
  <c r="G74" i="3"/>
  <c r="F74" i="3"/>
  <c r="E74" i="3"/>
  <c r="D74" i="3"/>
  <c r="C74" i="3"/>
  <c r="J50" i="3"/>
  <c r="I50" i="3"/>
  <c r="H50" i="3"/>
  <c r="G50" i="3"/>
  <c r="F50" i="3"/>
  <c r="E50" i="3"/>
  <c r="D50" i="3"/>
  <c r="C50" i="3"/>
  <c r="J36" i="3"/>
  <c r="I36" i="3"/>
  <c r="H36" i="3"/>
  <c r="G36" i="3"/>
  <c r="F36" i="3"/>
  <c r="E36" i="3"/>
  <c r="D36" i="3"/>
  <c r="C36" i="3"/>
  <c r="J32" i="3"/>
  <c r="I32" i="3"/>
  <c r="H32" i="3"/>
  <c r="G32" i="3"/>
  <c r="F32" i="3"/>
  <c r="E32" i="3"/>
  <c r="D32" i="3"/>
  <c r="C32" i="3"/>
  <c r="J24" i="3"/>
  <c r="I24" i="3"/>
  <c r="H24" i="3"/>
  <c r="G24" i="3"/>
  <c r="F24" i="3"/>
  <c r="E24" i="3"/>
  <c r="D24" i="3"/>
  <c r="C24" i="3"/>
  <c r="J16" i="3"/>
  <c r="I16" i="3"/>
  <c r="H16" i="3"/>
  <c r="G16" i="3"/>
  <c r="F16" i="3"/>
  <c r="E16" i="3"/>
  <c r="D16" i="3"/>
  <c r="C16" i="3"/>
  <c r="J12" i="3"/>
  <c r="I12" i="3"/>
  <c r="H12" i="3"/>
  <c r="G12" i="3"/>
  <c r="F12" i="3"/>
  <c r="E12" i="3"/>
  <c r="D12" i="3"/>
  <c r="C12" i="3"/>
  <c r="J8" i="3"/>
  <c r="I8" i="3"/>
  <c r="H8" i="3"/>
  <c r="G8" i="3"/>
  <c r="F8" i="3"/>
  <c r="E8" i="3"/>
  <c r="D8" i="3"/>
  <c r="C8" i="3"/>
  <c r="J86" i="3"/>
  <c r="I86" i="3"/>
  <c r="H86" i="3"/>
  <c r="G86" i="3"/>
  <c r="F86" i="3"/>
  <c r="E86" i="3"/>
  <c r="D86" i="3"/>
  <c r="C86" i="3"/>
  <c r="J82" i="3"/>
  <c r="I82" i="3"/>
  <c r="H82" i="3"/>
  <c r="G82" i="3"/>
  <c r="F82" i="3"/>
  <c r="E82" i="3"/>
  <c r="D82" i="3"/>
  <c r="C82" i="3"/>
  <c r="J70" i="3"/>
  <c r="I70" i="3"/>
  <c r="H70" i="3"/>
  <c r="G70" i="3"/>
  <c r="F70" i="3"/>
  <c r="E70" i="3"/>
  <c r="D70" i="3"/>
  <c r="C70" i="3"/>
  <c r="I62" i="3"/>
  <c r="H62" i="3"/>
  <c r="G62" i="3"/>
  <c r="F62" i="3"/>
  <c r="E62" i="3"/>
  <c r="D62" i="3"/>
  <c r="C62" i="3"/>
  <c r="J46" i="3"/>
  <c r="I46" i="3"/>
  <c r="H46" i="3"/>
  <c r="G46" i="3"/>
  <c r="F46" i="3"/>
  <c r="E46" i="3"/>
  <c r="D46" i="3"/>
  <c r="C46" i="3"/>
  <c r="J40" i="3"/>
  <c r="J28" i="3"/>
  <c r="I20" i="3"/>
  <c r="I40" i="3"/>
  <c r="H40" i="3"/>
  <c r="G40" i="3"/>
  <c r="F40" i="3"/>
  <c r="E40" i="3"/>
  <c r="D40" i="3"/>
  <c r="C40" i="3"/>
  <c r="I28" i="3"/>
  <c r="H28" i="3"/>
  <c r="G28" i="3"/>
  <c r="F28" i="3"/>
  <c r="E28" i="3"/>
  <c r="D28" i="3"/>
  <c r="C28" i="3"/>
  <c r="J20" i="3"/>
  <c r="H20" i="3"/>
  <c r="G20" i="3"/>
  <c r="F20" i="3"/>
  <c r="E20" i="3"/>
  <c r="D20" i="3"/>
  <c r="C20" i="3"/>
  <c r="K78" i="3" l="1"/>
  <c r="K66" i="3"/>
  <c r="K24" i="3"/>
  <c r="K36" i="3"/>
  <c r="K50" i="3"/>
  <c r="K74" i="3"/>
  <c r="K58" i="3"/>
  <c r="K32" i="3"/>
  <c r="K12" i="3"/>
  <c r="K16" i="3"/>
  <c r="K8" i="3"/>
  <c r="K82" i="3"/>
  <c r="K86" i="3"/>
  <c r="K46" i="3"/>
  <c r="K70" i="3"/>
  <c r="K62" i="3"/>
  <c r="K40" i="3"/>
  <c r="K28" i="3"/>
  <c r="K20" i="3"/>
</calcChain>
</file>

<file path=xl/sharedStrings.xml><?xml version="1.0" encoding="utf-8"?>
<sst xmlns="http://schemas.openxmlformats.org/spreadsheetml/2006/main" count="1686" uniqueCount="494">
  <si>
    <t>sünniaeg</t>
  </si>
  <si>
    <t>Mirjel Jõesaar</t>
  </si>
  <si>
    <t>Carmen-Kirsika Kuusmik</t>
  </si>
  <si>
    <t>Kristina Reimer</t>
  </si>
  <si>
    <t>Anni Lõoke</t>
  </si>
  <si>
    <t>Monica Männistu</t>
  </si>
  <si>
    <t>Raili Saul</t>
  </si>
  <si>
    <t>Markus Kasela</t>
  </si>
  <si>
    <t>Sven Soppe</t>
  </si>
  <si>
    <t>Raiko Härm</t>
  </si>
  <si>
    <t>Raiko Männi</t>
  </si>
  <si>
    <t>Karolina Uustal</t>
  </si>
  <si>
    <t>Liivika Sinitski</t>
  </si>
  <si>
    <t>Kaspar Uustal</t>
  </si>
  <si>
    <t>Diana Gorišnaja</t>
  </si>
  <si>
    <t>Jannes Niine</t>
  </si>
  <si>
    <t>Arvo Pärt</t>
  </si>
  <si>
    <t>24.11.2001</t>
  </si>
  <si>
    <t>14.04.2002</t>
  </si>
  <si>
    <t>7.01.2002</t>
  </si>
  <si>
    <t>27.04.2003</t>
  </si>
  <si>
    <t>Kert Karu</t>
  </si>
  <si>
    <t>Keili Karu</t>
  </si>
  <si>
    <t>28.04.2002</t>
  </si>
  <si>
    <t>Arina Bogdanova</t>
  </si>
  <si>
    <t>Jrk.</t>
  </si>
  <si>
    <t>Alutaguse noorte mängude algklasside kergejõustiku võistkondlik kokkuvõte.</t>
  </si>
  <si>
    <t>Koht</t>
  </si>
  <si>
    <t>Kool</t>
  </si>
  <si>
    <t>T 60m</t>
  </si>
  <si>
    <t>P pall</t>
  </si>
  <si>
    <t>P kaugus</t>
  </si>
  <si>
    <t>P 60m</t>
  </si>
  <si>
    <t>T kaugus</t>
  </si>
  <si>
    <t>T pall</t>
  </si>
  <si>
    <t>T 4x250</t>
  </si>
  <si>
    <t>P 4x250</t>
  </si>
  <si>
    <t>Kokku</t>
  </si>
  <si>
    <t>I</t>
  </si>
  <si>
    <t>III</t>
  </si>
  <si>
    <t>II</t>
  </si>
  <si>
    <t>Reesi Külmhallik</t>
  </si>
  <si>
    <t>Maribel Mänd</t>
  </si>
  <si>
    <t>Martin Müüdla</t>
  </si>
  <si>
    <t>Helger Orel</t>
  </si>
  <si>
    <t>Kerli Teder</t>
  </si>
  <si>
    <t>Jan-Marti Jaanipere</t>
  </si>
  <si>
    <t>Rasmus Valgemäe</t>
  </si>
  <si>
    <t>Agneta Kaldma</t>
  </si>
  <si>
    <t>Katrin Kaarama</t>
  </si>
  <si>
    <t>Sirli Reisenbuk</t>
  </si>
  <si>
    <t>Kevin Pihlak</t>
  </si>
  <si>
    <t>Johann Kõre</t>
  </si>
  <si>
    <t>Danel Matrossov</t>
  </si>
  <si>
    <t>60 m</t>
  </si>
  <si>
    <t>Pall</t>
  </si>
  <si>
    <t xml:space="preserve"> </t>
  </si>
  <si>
    <t>4x250 m teatejooks</t>
  </si>
  <si>
    <t>Algklasside kergejõustiku meistrivõistlused</t>
  </si>
  <si>
    <t>Illuka 27.05.2014.a.</t>
  </si>
  <si>
    <t>Võistluste algus kell 10.00</t>
  </si>
  <si>
    <t>Nimi</t>
  </si>
  <si>
    <t>Poisid 1-3.klass</t>
  </si>
  <si>
    <t>Ravel Leisalu</t>
  </si>
  <si>
    <t>Germo Nurme</t>
  </si>
  <si>
    <t>Kiviõli I.KK</t>
  </si>
  <si>
    <t>Kaspar Käen</t>
  </si>
  <si>
    <t>Jõhvi Gümnasium</t>
  </si>
  <si>
    <t>Avinurme Gümnaasium</t>
  </si>
  <si>
    <t>Raiko Villers</t>
  </si>
  <si>
    <t>Jegor Hobotov</t>
  </si>
  <si>
    <t>Toila Gümnaasium</t>
  </si>
  <si>
    <t>Roland Kardava</t>
  </si>
  <si>
    <t>10.0</t>
  </si>
  <si>
    <t>Anatoli Panov</t>
  </si>
  <si>
    <t>Iisaku Gümnaasium</t>
  </si>
  <si>
    <t>Aleks Mark Toomsalu</t>
  </si>
  <si>
    <t>Sergei Nurõjev</t>
  </si>
  <si>
    <t>Kiviõli Vene Kool</t>
  </si>
  <si>
    <t>Marcos Kask</t>
  </si>
  <si>
    <t>Jakov Gorisni</t>
  </si>
  <si>
    <t>Richard Pärnpuu</t>
  </si>
  <si>
    <t>Valeri Tšuhnjai</t>
  </si>
  <si>
    <t>Maksim Miškov</t>
  </si>
  <si>
    <t>Marvin Nurme</t>
  </si>
  <si>
    <t>Illuka Põhikool</t>
  </si>
  <si>
    <t>Chris Reest</t>
  </si>
  <si>
    <t>Henry Vinkler</t>
  </si>
  <si>
    <t>Marten Saral</t>
  </si>
  <si>
    <t>Ako Rand</t>
  </si>
  <si>
    <t>Kohtla-Nõmme Kool</t>
  </si>
  <si>
    <t>Markko Sinitski</t>
  </si>
  <si>
    <t>Mathias Mölder</t>
  </si>
  <si>
    <t>Martin Oliver Visnapuu</t>
  </si>
  <si>
    <t>Siim Hobolainen</t>
  </si>
  <si>
    <t>Ken Kristjan Prunbach</t>
  </si>
  <si>
    <t>Kalver Kase</t>
  </si>
  <si>
    <t>Aleksei Šinin</t>
  </si>
  <si>
    <t>11.0</t>
  </si>
  <si>
    <t>Rasmus Andrei</t>
  </si>
  <si>
    <t>Kevin Tärno</t>
  </si>
  <si>
    <t>Markus Niine</t>
  </si>
  <si>
    <t>Romet Silov</t>
  </si>
  <si>
    <t>Kert Kasemets</t>
  </si>
  <si>
    <t>Sten Tärno</t>
  </si>
  <si>
    <t>Sander Skrabutenas</t>
  </si>
  <si>
    <t>Helar Richard Ekštein</t>
  </si>
  <si>
    <t>Revo Luus</t>
  </si>
  <si>
    <t>Alehandro Kiik</t>
  </si>
  <si>
    <t>Illuka Kool</t>
  </si>
  <si>
    <t>Maidla Kool</t>
  </si>
  <si>
    <t>3-4.</t>
  </si>
  <si>
    <t>7-8.</t>
  </si>
  <si>
    <t>9-10.</t>
  </si>
  <si>
    <t>12-13.</t>
  </si>
  <si>
    <t>14-16</t>
  </si>
  <si>
    <t>18-20</t>
  </si>
  <si>
    <t>21-23</t>
  </si>
  <si>
    <t>24-25</t>
  </si>
  <si>
    <t>27-28</t>
  </si>
  <si>
    <t>29-31</t>
  </si>
  <si>
    <t>34-35</t>
  </si>
  <si>
    <t>14-15</t>
  </si>
  <si>
    <t>16-17</t>
  </si>
  <si>
    <t>22-23</t>
  </si>
  <si>
    <t>29-30</t>
  </si>
  <si>
    <t>Kaugus</t>
  </si>
  <si>
    <t>Tulemus</t>
  </si>
  <si>
    <t>Punktid</t>
  </si>
  <si>
    <t>3,64  3,23  3,68</t>
  </si>
  <si>
    <t>3,50  3,42  3,64</t>
  </si>
  <si>
    <t>3,21  3,15  3,54</t>
  </si>
  <si>
    <t>2,92  3,21  3,14</t>
  </si>
  <si>
    <t>3,24  3,24  3,16</t>
  </si>
  <si>
    <t>3,07  3,27  3,09</t>
  </si>
  <si>
    <t>3,19  3,10  3,00</t>
  </si>
  <si>
    <t>X   X   3,19</t>
  </si>
  <si>
    <t>3,13  3,14  3,01</t>
  </si>
  <si>
    <t>X   3,07  3,16</t>
  </si>
  <si>
    <t>2,75  2,97  3,01</t>
  </si>
  <si>
    <t>3,00  2,88  2,80</t>
  </si>
  <si>
    <t>2,91  3,10  X</t>
  </si>
  <si>
    <t>2,94  3,05  2,83</t>
  </si>
  <si>
    <t>2,95  2,79  2,35</t>
  </si>
  <si>
    <t>X  2,83  2,86</t>
  </si>
  <si>
    <t>2,64  2,77  2,80</t>
  </si>
  <si>
    <t>3,00  2,82  2,57</t>
  </si>
  <si>
    <t>2,70  2,83  2,71</t>
  </si>
  <si>
    <t>2,80  2,84  2,92</t>
  </si>
  <si>
    <t>2,93  X  X</t>
  </si>
  <si>
    <t>2,96  2,92  2,61</t>
  </si>
  <si>
    <t>X   2,76  2,40</t>
  </si>
  <si>
    <t>3,28  2,79  2,77</t>
  </si>
  <si>
    <t>2,94  2,40  2,65</t>
  </si>
  <si>
    <t>X   2,73  2,61</t>
  </si>
  <si>
    <t>X   2,73  X</t>
  </si>
  <si>
    <t>2,51  2,24  2,33</t>
  </si>
  <si>
    <t>X   X  2,47</t>
  </si>
  <si>
    <t>2,30  2,40  1,93</t>
  </si>
  <si>
    <t>2,30  2,42  2,56</t>
  </si>
  <si>
    <t>X  2,30  2,44</t>
  </si>
  <si>
    <t>X   X  2,40</t>
  </si>
  <si>
    <t>2,31  2,03  1,70</t>
  </si>
  <si>
    <t>X   2,20   X</t>
  </si>
  <si>
    <t>2,19  2,38  2,17</t>
  </si>
  <si>
    <t>2,55   X   2,54</t>
  </si>
  <si>
    <t xml:space="preserve"> X   X  2,11</t>
  </si>
  <si>
    <t>ei saanud</t>
  </si>
  <si>
    <t>tulemust</t>
  </si>
  <si>
    <t>3,09,9</t>
  </si>
  <si>
    <t>Aleks-Mark Toomsalu</t>
  </si>
  <si>
    <t>Kiviõli I.Keskkool</t>
  </si>
  <si>
    <t>3,16,7</t>
  </si>
  <si>
    <t>3,18,5</t>
  </si>
  <si>
    <t>Jõhvi Gümnaasium</t>
  </si>
  <si>
    <t>3,25,8</t>
  </si>
  <si>
    <t>3,29,8</t>
  </si>
  <si>
    <t>3,38,7</t>
  </si>
  <si>
    <t>3,41,3</t>
  </si>
  <si>
    <t>3,49,4</t>
  </si>
  <si>
    <t>4,01,6</t>
  </si>
  <si>
    <t>Poisid 4-5.klass</t>
  </si>
  <si>
    <t>Roland Raidma</t>
  </si>
  <si>
    <t>2-3.</t>
  </si>
  <si>
    <t>Jõhvi Gümnaasium I</t>
  </si>
  <si>
    <t>Mathias Sinimäe</t>
  </si>
  <si>
    <t>Maksim Porotikov</t>
  </si>
  <si>
    <t>Reigo Jool</t>
  </si>
  <si>
    <t>9.0</t>
  </si>
  <si>
    <t>Markus Alliku</t>
  </si>
  <si>
    <t>Dmitri Mairov</t>
  </si>
  <si>
    <t>Jõhvi Vene Gümn.</t>
  </si>
  <si>
    <t>Sergei Dubakin</t>
  </si>
  <si>
    <t>Gulnik Devid</t>
  </si>
  <si>
    <t>Mehis Kimsto</t>
  </si>
  <si>
    <t>Kevin Troinikov</t>
  </si>
  <si>
    <t>Sten Lillipuu</t>
  </si>
  <si>
    <t>Andrei Vladimirov</t>
  </si>
  <si>
    <t>Allan Tolli</t>
  </si>
  <si>
    <t>Daniil Trofimov</t>
  </si>
  <si>
    <t>Andreas Zahharov</t>
  </si>
  <si>
    <t>Jõhvi Gümnaasium II</t>
  </si>
  <si>
    <t>Martin Peri</t>
  </si>
  <si>
    <t>Oleg Šmakov</t>
  </si>
  <si>
    <t>Kenrih Korol</t>
  </si>
  <si>
    <t>Aleks Vitrikuš</t>
  </si>
  <si>
    <t>Kaspar Tomson</t>
  </si>
  <si>
    <t>Indy Holberg</t>
  </si>
  <si>
    <t>Evar Piirits</t>
  </si>
  <si>
    <t>Marko Saral</t>
  </si>
  <si>
    <t>Mario Kivil</t>
  </si>
  <si>
    <t>Jacek Uustal</t>
  </si>
  <si>
    <t>Sten Murdsalu</t>
  </si>
  <si>
    <t>Jan-Martti Jaanipere</t>
  </si>
  <si>
    <t>Kevin Vaher</t>
  </si>
  <si>
    <t>Kenar Seliverstov</t>
  </si>
  <si>
    <t>Rain Peenema</t>
  </si>
  <si>
    <t>Martin Kärner</t>
  </si>
  <si>
    <t>Andreas Ahu</t>
  </si>
  <si>
    <t>Sven Andreas Niglas</t>
  </si>
  <si>
    <t>11-13.</t>
  </si>
  <si>
    <t>14-19.</t>
  </si>
  <si>
    <t>14-19</t>
  </si>
  <si>
    <t>20-21</t>
  </si>
  <si>
    <t>22-26</t>
  </si>
  <si>
    <t>28-32</t>
  </si>
  <si>
    <t>33-34</t>
  </si>
  <si>
    <t>35-36</t>
  </si>
  <si>
    <t>42-43</t>
  </si>
  <si>
    <t>Pallivise</t>
  </si>
  <si>
    <t>20-21.</t>
  </si>
  <si>
    <t>24-25.</t>
  </si>
  <si>
    <t>32-33</t>
  </si>
  <si>
    <t xml:space="preserve">  </t>
  </si>
  <si>
    <t>3,70  3,70  4,02</t>
  </si>
  <si>
    <t>4,00  3,66  3,77</t>
  </si>
  <si>
    <t>3,39  3,76  4,00</t>
  </si>
  <si>
    <t>3,55  3,46  3,45</t>
  </si>
  <si>
    <t xml:space="preserve">  X  3,60  3,70</t>
  </si>
  <si>
    <t>3,77  3,92  3,51</t>
  </si>
  <si>
    <t>3,86  3,71  3,69</t>
  </si>
  <si>
    <t>3,63  3,42    X</t>
  </si>
  <si>
    <t>3,40  X  X</t>
  </si>
  <si>
    <t xml:space="preserve">  X  3,35  3,27</t>
  </si>
  <si>
    <t>3,39  2,82</t>
  </si>
  <si>
    <t>3,28  X  3,34</t>
  </si>
  <si>
    <t>3,00  3,30  3,20</t>
  </si>
  <si>
    <t>3,62  3,10  0,80</t>
  </si>
  <si>
    <t>3,08  2,90  2,77</t>
  </si>
  <si>
    <t>3,34  3,12  3,35</t>
  </si>
  <si>
    <t>3,30  2,82  2,95</t>
  </si>
  <si>
    <t>3,28  3,00  3,20</t>
  </si>
  <si>
    <t>3,27  2,55  3,00</t>
  </si>
  <si>
    <t>3,40  3,54  3,40</t>
  </si>
  <si>
    <t>3,40  3,18  3,18</t>
  </si>
  <si>
    <t>3,22  3,08  3,06</t>
  </si>
  <si>
    <t>3,40  3,10  3,19</t>
  </si>
  <si>
    <t>3,42  3,40  3,10</t>
  </si>
  <si>
    <t>3,38  X  3,28</t>
  </si>
  <si>
    <t>3,48  3,34  X</t>
  </si>
  <si>
    <t>X   3,20  3,34</t>
  </si>
  <si>
    <t>3,32  3,10  3,30</t>
  </si>
  <si>
    <t>3,05  3,00  2,56</t>
  </si>
  <si>
    <t xml:space="preserve"> X   3,34  3,24</t>
  </si>
  <si>
    <t>3,18  3,10  3,10</t>
  </si>
  <si>
    <t>2,70  2,17  2,70</t>
  </si>
  <si>
    <t>2,73  2,70  2,87</t>
  </si>
  <si>
    <t>2,70  2,75  2,80</t>
  </si>
  <si>
    <t>2,95  2,78  2,70</t>
  </si>
  <si>
    <t xml:space="preserve">  X  2,75  2,70</t>
  </si>
  <si>
    <t>X  2,30  2,33</t>
  </si>
  <si>
    <t>2,94  3,18  3,10</t>
  </si>
  <si>
    <t>2,83  2,53  X</t>
  </si>
  <si>
    <t>2,49,2</t>
  </si>
  <si>
    <t>2,58,6</t>
  </si>
  <si>
    <t>3,08,1</t>
  </si>
  <si>
    <t>3,09,8</t>
  </si>
  <si>
    <t>Sten lillipuu</t>
  </si>
  <si>
    <t>3,11,6</t>
  </si>
  <si>
    <t xml:space="preserve"> Kenrih Korol</t>
  </si>
  <si>
    <t>3,18,6</t>
  </si>
  <si>
    <t>3,19,9</t>
  </si>
  <si>
    <t>Sven-Andres Niglas</t>
  </si>
  <si>
    <t>3,39,3</t>
  </si>
  <si>
    <t>3,56,7</t>
  </si>
  <si>
    <t>Tüdrukud 1-3.klass</t>
  </si>
  <si>
    <t>60 m jooks</t>
  </si>
  <si>
    <t>Aveliis Kase</t>
  </si>
  <si>
    <t>Elisaveta Päll</t>
  </si>
  <si>
    <t>Andra Kuusk</t>
  </si>
  <si>
    <t>Illika Sinitski</t>
  </si>
  <si>
    <t>Mirtel Põdra</t>
  </si>
  <si>
    <t>Liis Renser</t>
  </si>
  <si>
    <t>Elina Hein</t>
  </si>
  <si>
    <t>Niina Vorobjova</t>
  </si>
  <si>
    <t>Triinu Pikas</t>
  </si>
  <si>
    <t>Lene Tiinas</t>
  </si>
  <si>
    <t>Karina Pakhomova</t>
  </si>
  <si>
    <t>Paula Sternhof</t>
  </si>
  <si>
    <t>Karoli Andrei</t>
  </si>
  <si>
    <t>Liisbet Liivik</t>
  </si>
  <si>
    <t>Teona Kiknavelidze</t>
  </si>
  <si>
    <t>Annika Kaljumäe</t>
  </si>
  <si>
    <t>Anastassia Ilus</t>
  </si>
  <si>
    <t>Brita Piirsalu</t>
  </si>
  <si>
    <t>Roberta Rannert</t>
  </si>
  <si>
    <t>Uljana Portnova</t>
  </si>
  <si>
    <t>Riti Marell Paal</t>
  </si>
  <si>
    <t>Kelin Andrei</t>
  </si>
  <si>
    <t>Kristina Fjodorova</t>
  </si>
  <si>
    <t>Alissa Butenko</t>
  </si>
  <si>
    <t>Triin Peenema</t>
  </si>
  <si>
    <t>Veronika Vinkler</t>
  </si>
  <si>
    <t>Ave Alamets</t>
  </si>
  <si>
    <t>Kelli Nõmmeloo</t>
  </si>
  <si>
    <t>Darja Meinson</t>
  </si>
  <si>
    <t>Nelly Tenson</t>
  </si>
  <si>
    <t>Eva Alamets</t>
  </si>
  <si>
    <t>Pirko Härm</t>
  </si>
  <si>
    <t>Liseth Dietrich</t>
  </si>
  <si>
    <t>12.0</t>
  </si>
  <si>
    <t>Gerda Veiser</t>
  </si>
  <si>
    <t>6-7.</t>
  </si>
  <si>
    <t>8-13.</t>
  </si>
  <si>
    <t>14-15.</t>
  </si>
  <si>
    <t>17-18.</t>
  </si>
  <si>
    <t>19-20.</t>
  </si>
  <si>
    <t>22-24.</t>
  </si>
  <si>
    <t>26-28</t>
  </si>
  <si>
    <t>30-31</t>
  </si>
  <si>
    <t>Janeli Reino</t>
  </si>
  <si>
    <t>Janely Reino</t>
  </si>
  <si>
    <t>Karin Uusmees</t>
  </si>
  <si>
    <t>9-11.</t>
  </si>
  <si>
    <t>3,50  3,30  3,30</t>
  </si>
  <si>
    <t>3,16  3,25  3,10</t>
  </si>
  <si>
    <t>3,00  3,03  3,24</t>
  </si>
  <si>
    <t>3,08  X   X</t>
  </si>
  <si>
    <t>3,00  2,10  3,01</t>
  </si>
  <si>
    <t>2,76  2,80  2,67</t>
  </si>
  <si>
    <t>2,87  2,90  2,78</t>
  </si>
  <si>
    <t>2,80  2,77  2,02</t>
  </si>
  <si>
    <t>X   X 2,93</t>
  </si>
  <si>
    <t>2,95  2,82  X</t>
  </si>
  <si>
    <t>2,76  2,86  2,80</t>
  </si>
  <si>
    <t>2,75  2,78  2,72</t>
  </si>
  <si>
    <t>3,03  3,16  2,96</t>
  </si>
  <si>
    <t>2,80  2,93  2,96</t>
  </si>
  <si>
    <t>2,98  2,98  2,95</t>
  </si>
  <si>
    <t>2,64  2,85  2,79</t>
  </si>
  <si>
    <t>2,29  2,76  2,55</t>
  </si>
  <si>
    <t>2,81  2,93   X</t>
  </si>
  <si>
    <t>2,08  2,90  2,60</t>
  </si>
  <si>
    <t>2,60  2,67  2,75</t>
  </si>
  <si>
    <t>2,50  2,71  2,61</t>
  </si>
  <si>
    <t>2,37  2,62  2,48</t>
  </si>
  <si>
    <t>X   2,40  2,61</t>
  </si>
  <si>
    <t>2,55  X  2,65</t>
  </si>
  <si>
    <t>2,65  2,60</t>
  </si>
  <si>
    <t>X  2,63  2,63</t>
  </si>
  <si>
    <t>2,60  2,33  2,15</t>
  </si>
  <si>
    <t>2,51  2,46  2,34</t>
  </si>
  <si>
    <t>2,51  2,44  2,22</t>
  </si>
  <si>
    <t>2,40  2,32  2,47</t>
  </si>
  <si>
    <t>2,55  2,33  2,38</t>
  </si>
  <si>
    <t>2,40  2,46  X</t>
  </si>
  <si>
    <t>2,20  2,36</t>
  </si>
  <si>
    <t>2,50  2,43  2,30</t>
  </si>
  <si>
    <t>2,30  2,13  2,05</t>
  </si>
  <si>
    <t>2,28  X  2,15</t>
  </si>
  <si>
    <t>2,06  1,96  2,06</t>
  </si>
  <si>
    <t>3,21,5</t>
  </si>
  <si>
    <t>3,24,1</t>
  </si>
  <si>
    <t>Riti Marell paal</t>
  </si>
  <si>
    <t>3,30,2</t>
  </si>
  <si>
    <t>Älis Ilves</t>
  </si>
  <si>
    <t>3,32,1</t>
  </si>
  <si>
    <t>3,38,1</t>
  </si>
  <si>
    <t>3,38,4</t>
  </si>
  <si>
    <t>3,49,6</t>
  </si>
  <si>
    <t>3,56,6</t>
  </si>
  <si>
    <t>3,58,2</t>
  </si>
  <si>
    <t>Tüdrukud 4-5.klass</t>
  </si>
  <si>
    <t>Valeria Getman</t>
  </si>
  <si>
    <t>Anastassia Soonvald</t>
  </si>
  <si>
    <t>Jana Kalninš</t>
  </si>
  <si>
    <t>Kristi Laar</t>
  </si>
  <si>
    <t>Marie- Helene Sternhof</t>
  </si>
  <si>
    <t>Maris Murd</t>
  </si>
  <si>
    <t>Valeria Pakhomova</t>
  </si>
  <si>
    <t>Hanna-Liisa Ojamäe</t>
  </si>
  <si>
    <t>Helmeli-Ann Virumäe</t>
  </si>
  <si>
    <t>Elen Oolberg</t>
  </si>
  <si>
    <t>Regina Poom</t>
  </si>
  <si>
    <t>Alina Zandarova</t>
  </si>
  <si>
    <t>Jelena Kudrjašova</t>
  </si>
  <si>
    <t>Doris Košeleva</t>
  </si>
  <si>
    <t>Gerel Atheron Normak</t>
  </si>
  <si>
    <t>Loore Pärn</t>
  </si>
  <si>
    <t>Valeriya Bittyutskaja</t>
  </si>
  <si>
    <t>Getli Häidma</t>
  </si>
  <si>
    <t>Karina Goits</t>
  </si>
  <si>
    <t>Breta Mandel</t>
  </si>
  <si>
    <t>Kristi Männisalu</t>
  </si>
  <si>
    <t>Ketlin Müür</t>
  </si>
  <si>
    <t>Liset Vähk</t>
  </si>
  <si>
    <t>Agni Nelin Haas</t>
  </si>
  <si>
    <t>Lydia Skrabutenas</t>
  </si>
  <si>
    <t>4-7.</t>
  </si>
  <si>
    <t>8-9.</t>
  </si>
  <si>
    <t>10-11.</t>
  </si>
  <si>
    <t>12-14.</t>
  </si>
  <si>
    <t>15-16.</t>
  </si>
  <si>
    <t>17-19.</t>
  </si>
  <si>
    <t>22-24</t>
  </si>
  <si>
    <t>25-26</t>
  </si>
  <si>
    <t>27-29</t>
  </si>
  <si>
    <t>31-33</t>
  </si>
  <si>
    <t>37-38</t>
  </si>
  <si>
    <t>Berit Marie Sügis</t>
  </si>
  <si>
    <t>3,96  3,81  3,73</t>
  </si>
  <si>
    <t>3,55  3,81</t>
  </si>
  <si>
    <t>3,80  3,76  3,47</t>
  </si>
  <si>
    <t>3,76  3,70  3,69</t>
  </si>
  <si>
    <t>3,70   3,60  3,66</t>
  </si>
  <si>
    <t>3,60  3,64  3,70</t>
  </si>
  <si>
    <t>3,74  3,55  3,60</t>
  </si>
  <si>
    <t>3,56  3,64  3,30</t>
  </si>
  <si>
    <t>3,44  3,45  3,59</t>
  </si>
  <si>
    <t>X  3,53  3,50</t>
  </si>
  <si>
    <t>3,50  3,17  3,55</t>
  </si>
  <si>
    <t>3,40  3,46  3,49</t>
  </si>
  <si>
    <t>3,20  3,15  3,50</t>
  </si>
  <si>
    <t>3,45  3,43  3,39</t>
  </si>
  <si>
    <t>3,20  3,47  3,07</t>
  </si>
  <si>
    <t>3,06  2,17  3,45</t>
  </si>
  <si>
    <t>3,45  3,37  3,22</t>
  </si>
  <si>
    <t>3,45  3,25  3,31</t>
  </si>
  <si>
    <t>3,30  X   X</t>
  </si>
  <si>
    <t>2,97  3,30  3,06</t>
  </si>
  <si>
    <t>3,24  3,35  3,07</t>
  </si>
  <si>
    <t>3,20  3,28  3,18</t>
  </si>
  <si>
    <t>2,07  3,15  3,23</t>
  </si>
  <si>
    <t>3,10  3,00  3,10</t>
  </si>
  <si>
    <t>3,20  3,00  3,10</t>
  </si>
  <si>
    <t>3,05  3,25  3,20</t>
  </si>
  <si>
    <t>3,18  3,04  3,30</t>
  </si>
  <si>
    <t>3,22  3,25   X</t>
  </si>
  <si>
    <t>3,05   3,00  3,10</t>
  </si>
  <si>
    <t>3,07  3,16  3,24</t>
  </si>
  <si>
    <t>2,92  3,10  2,90</t>
  </si>
  <si>
    <t>3,00  3,00  3,05</t>
  </si>
  <si>
    <t>X  3,08  2,86</t>
  </si>
  <si>
    <t>3,02  2,60  2,92</t>
  </si>
  <si>
    <t>2,83  2,95  2,92</t>
  </si>
  <si>
    <t>2,90 2,68  2,80</t>
  </si>
  <si>
    <t>2,83  2,77  2,60</t>
  </si>
  <si>
    <t>2,80  2,60  2,66</t>
  </si>
  <si>
    <t>X  2,60  2,80</t>
  </si>
  <si>
    <t>2,68  X  2,55</t>
  </si>
  <si>
    <t>2,60  2,48  2,55</t>
  </si>
  <si>
    <t>X   2,39   X</t>
  </si>
  <si>
    <t>3,04,2</t>
  </si>
  <si>
    <t>Keili karu</t>
  </si>
  <si>
    <t>Marie-Helene Sternhof</t>
  </si>
  <si>
    <t>3,04,4</t>
  </si>
  <si>
    <t>Valeriya Bityutskaja</t>
  </si>
  <si>
    <t>Carmen Kirsika Kuusmik</t>
  </si>
  <si>
    <t xml:space="preserve">Gerel Atheron Normak </t>
  </si>
  <si>
    <t>Livika Sinitski</t>
  </si>
  <si>
    <t>Agni Helin Haas</t>
  </si>
  <si>
    <t>3,08,8</t>
  </si>
  <si>
    <t>3,09,4</t>
  </si>
  <si>
    <t>3,11,1</t>
  </si>
  <si>
    <t>3,13,6</t>
  </si>
  <si>
    <t>3,18,8</t>
  </si>
  <si>
    <t>3,18,9</t>
  </si>
  <si>
    <t>3,22,9</t>
  </si>
  <si>
    <t>1-3.klass</t>
  </si>
  <si>
    <t xml:space="preserve">Jõhvi Gümnasium </t>
  </si>
  <si>
    <t>4-5.klass</t>
  </si>
  <si>
    <t xml:space="preserve">Jõhvi Gümnaasium I   </t>
  </si>
  <si>
    <t xml:space="preserve">Jõhvi Gümnaasium II   </t>
  </si>
  <si>
    <t xml:space="preserve">Jõhvi Vene Gümnaasium   </t>
  </si>
  <si>
    <t xml:space="preserve">Toila Gümnaasium </t>
  </si>
  <si>
    <t xml:space="preserve">Jõhvi Gümnaasium   </t>
  </si>
  <si>
    <t>6.</t>
  </si>
  <si>
    <t>5.</t>
  </si>
  <si>
    <t>Korraldaja : Alutaguse Koolispordi Ühing</t>
  </si>
  <si>
    <t>Peakohtunik  Viktor Predbannikov</t>
  </si>
  <si>
    <t>Protokollija  Lilia Schmidt</t>
  </si>
  <si>
    <t>Taavi Toomel</t>
  </si>
  <si>
    <t>4.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</si>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</sst>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4"/>
      <color indexed="8"/>
      <name val="Calibri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Arial"/>
      <family val="2"/>
      <charset val="186"/>
    </font>
    <font>
      <sz val="11"/>
      <name val="Calibri"/>
      <family val="2"/>
      <charset val="186"/>
    </font>
    <font>
      <sz val="14"/>
      <color indexed="8"/>
      <name val="Calibri"/>
      <family val="2"/>
      <charset val="186"/>
    </font>
    <font>
      <sz val="13"/>
      <color indexed="8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b/>
      <sz val="11"/>
      <name val="Calibri"/>
      <family val="2"/>
      <charset val="186"/>
    </font>
    <font>
      <b/>
      <sz val="12"/>
      <color indexed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4" fontId="1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3" xfId="0" applyBorder="1"/>
    <xf numFmtId="0" fontId="6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Border="1"/>
    <xf numFmtId="0" fontId="0" fillId="2" borderId="3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/>
    <xf numFmtId="14" fontId="9" fillId="0" borderId="0" xfId="0" applyNumberFormat="1" applyFont="1" applyAlignment="1">
      <alignment horizontal="left"/>
    </xf>
    <xf numFmtId="0" fontId="1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0" fontId="10" fillId="0" borderId="0" xfId="0" applyFont="1" applyBorder="1"/>
    <xf numFmtId="0" fontId="11" fillId="0" borderId="0" xfId="0" applyFont="1" applyBorder="1"/>
    <xf numFmtId="0" fontId="0" fillId="0" borderId="0" xfId="0" applyFont="1" applyFill="1" applyBorder="1"/>
    <xf numFmtId="0" fontId="12" fillId="0" borderId="0" xfId="0" applyFont="1"/>
    <xf numFmtId="0" fontId="1" fillId="0" borderId="11" xfId="0" applyFont="1" applyBorder="1" applyAlignment="1">
      <alignment horizontal="center"/>
    </xf>
    <xf numFmtId="14" fontId="1" fillId="0" borderId="11" xfId="0" applyNumberFormat="1" applyFont="1" applyBorder="1" applyAlignment="1">
      <alignment horizontal="left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left"/>
    </xf>
    <xf numFmtId="2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2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2" fillId="0" borderId="0" xfId="0" applyFont="1" applyFill="1" applyBorder="1"/>
    <xf numFmtId="0" fontId="13" fillId="0" borderId="0" xfId="0" applyFont="1"/>
    <xf numFmtId="17" fontId="0" fillId="0" borderId="0" xfId="0" applyNumberFormat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3" fillId="0" borderId="0" xfId="0" applyFont="1" applyBorder="1"/>
    <xf numFmtId="2" fontId="0" fillId="0" borderId="0" xfId="0" applyNumberFormat="1" applyAlignment="1">
      <alignment horizontal="center"/>
    </xf>
    <xf numFmtId="0" fontId="14" fillId="0" borderId="0" xfId="0" applyFont="1"/>
    <xf numFmtId="14" fontId="15" fillId="0" borderId="0" xfId="0" applyNumberFormat="1" applyFont="1" applyAlignment="1">
      <alignment horizontal="left"/>
    </xf>
    <xf numFmtId="0" fontId="15" fillId="0" borderId="0" xfId="0" applyFont="1"/>
    <xf numFmtId="2" fontId="15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14" fontId="1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/>
    <xf numFmtId="0" fontId="9" fillId="0" borderId="0" xfId="0" applyFont="1" applyBorder="1"/>
    <xf numFmtId="14" fontId="1" fillId="0" borderId="0" xfId="0" applyNumberFormat="1" applyFont="1" applyBorder="1" applyAlignment="1">
      <alignment horizontal="center"/>
    </xf>
    <xf numFmtId="16" fontId="0" fillId="0" borderId="0" xfId="0" applyNumberFormat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0" fillId="0" borderId="12" xfId="0" applyBorder="1"/>
    <xf numFmtId="0" fontId="17" fillId="0" borderId="1" xfId="0" applyFont="1" applyBorder="1" applyAlignment="1">
      <alignment horizontal="center"/>
    </xf>
  </cellXfs>
  <cellStyles count="2">
    <cellStyle name="Normaallaad" xfId="0" builtinId="0"/>
    <cellStyle name="Normaallaa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1"/>
  <sheetViews>
    <sheetView topLeftCell="A301" workbookViewId="0">
      <selection activeCell="E280" sqref="E280"/>
    </sheetView>
  </sheetViews>
  <sheetFormatPr defaultRowHeight="15" x14ac:dyDescent="0.25"/>
  <cols>
    <col min="1" max="1" width="7.42578125" style="2" customWidth="1"/>
    <col min="2" max="2" width="25" style="1" customWidth="1"/>
    <col min="3" max="3" width="12.85546875" style="6" hidden="1" customWidth="1"/>
    <col min="4" max="4" width="22" style="1" customWidth="1"/>
    <col min="5" max="5" width="14.5703125" style="50" customWidth="1"/>
    <col min="6" max="6" width="8.85546875" style="2" customWidth="1"/>
    <col min="7" max="11" width="9.140625" style="1"/>
  </cols>
  <sheetData>
    <row r="1" spans="1:8" ht="18.75" x14ac:dyDescent="0.3">
      <c r="B1" s="7" t="s">
        <v>58</v>
      </c>
    </row>
    <row r="2" spans="1:8" x14ac:dyDescent="0.25">
      <c r="D2" s="4"/>
      <c r="F2" s="57" t="s">
        <v>59</v>
      </c>
      <c r="G2" s="47"/>
    </row>
    <row r="3" spans="1:8" x14ac:dyDescent="0.25">
      <c r="F3" s="8" t="s">
        <v>60</v>
      </c>
    </row>
    <row r="4" spans="1:8" x14ac:dyDescent="0.25">
      <c r="F4" s="8"/>
    </row>
    <row r="5" spans="1:8" x14ac:dyDescent="0.25">
      <c r="B5" s="47" t="s">
        <v>62</v>
      </c>
      <c r="F5" s="8"/>
    </row>
    <row r="6" spans="1:8" x14ac:dyDescent="0.25">
      <c r="A6" s="48" t="s">
        <v>27</v>
      </c>
      <c r="B6" s="48" t="s">
        <v>61</v>
      </c>
      <c r="C6" s="49" t="s">
        <v>0</v>
      </c>
      <c r="D6" s="48" t="s">
        <v>28</v>
      </c>
      <c r="E6" s="66" t="s">
        <v>127</v>
      </c>
      <c r="F6" s="67" t="s">
        <v>128</v>
      </c>
    </row>
    <row r="7" spans="1:8" x14ac:dyDescent="0.25">
      <c r="E7" s="51"/>
    </row>
    <row r="8" spans="1:8" x14ac:dyDescent="0.25">
      <c r="B8" s="4" t="s">
        <v>54</v>
      </c>
      <c r="E8" s="51"/>
    </row>
    <row r="9" spans="1:8" x14ac:dyDescent="0.25">
      <c r="A9" s="42">
        <v>1</v>
      </c>
      <c r="B9" s="53" t="s">
        <v>52</v>
      </c>
      <c r="C9" s="43"/>
      <c r="D9" s="53" t="s">
        <v>68</v>
      </c>
      <c r="E9" s="54">
        <v>9.1999999999999993</v>
      </c>
      <c r="F9" s="2">
        <v>1</v>
      </c>
    </row>
    <row r="10" spans="1:8" x14ac:dyDescent="0.25">
      <c r="A10" s="42">
        <v>2</v>
      </c>
      <c r="B10" s="53" t="s">
        <v>63</v>
      </c>
      <c r="C10" s="43"/>
      <c r="D10" s="53" t="s">
        <v>71</v>
      </c>
      <c r="E10" s="54">
        <v>9.3000000000000007</v>
      </c>
      <c r="F10" s="2">
        <v>2</v>
      </c>
    </row>
    <row r="11" spans="1:8" x14ac:dyDescent="0.25">
      <c r="A11" s="33" t="s">
        <v>111</v>
      </c>
      <c r="B11" s="55" t="s">
        <v>64</v>
      </c>
      <c r="C11" s="43"/>
      <c r="D11" s="55" t="s">
        <v>65</v>
      </c>
      <c r="E11" s="54">
        <v>9.4</v>
      </c>
      <c r="F11" s="2">
        <v>3.5</v>
      </c>
    </row>
    <row r="12" spans="1:8" x14ac:dyDescent="0.25">
      <c r="A12" s="33" t="s">
        <v>111</v>
      </c>
      <c r="B12" s="55" t="s">
        <v>66</v>
      </c>
      <c r="C12" s="43"/>
      <c r="D12" s="55" t="s">
        <v>479</v>
      </c>
      <c r="E12" s="54">
        <v>9.4</v>
      </c>
      <c r="F12" s="2">
        <v>3.5</v>
      </c>
      <c r="H12" s="1" t="s">
        <v>56</v>
      </c>
    </row>
    <row r="13" spans="1:8" x14ac:dyDescent="0.25">
      <c r="A13" s="42">
        <v>5</v>
      </c>
      <c r="B13" s="55" t="s">
        <v>69</v>
      </c>
      <c r="C13" s="43"/>
      <c r="D13" s="55" t="s">
        <v>68</v>
      </c>
      <c r="E13" s="54">
        <v>9.5</v>
      </c>
      <c r="F13" s="2">
        <v>5</v>
      </c>
    </row>
    <row r="14" spans="1:8" x14ac:dyDescent="0.25">
      <c r="A14" s="42">
        <v>6</v>
      </c>
      <c r="B14" s="55" t="s">
        <v>74</v>
      </c>
      <c r="C14" s="43"/>
      <c r="D14" s="55" t="s">
        <v>75</v>
      </c>
      <c r="E14" s="54">
        <v>9.6</v>
      </c>
      <c r="F14" s="2">
        <v>6</v>
      </c>
    </row>
    <row r="15" spans="1:8" x14ac:dyDescent="0.25">
      <c r="A15" s="33" t="s">
        <v>112</v>
      </c>
      <c r="B15" s="55" t="s">
        <v>70</v>
      </c>
      <c r="C15" s="43"/>
      <c r="D15" s="55" t="s">
        <v>71</v>
      </c>
      <c r="E15" s="54">
        <v>9.6999999999999993</v>
      </c>
      <c r="F15" s="2">
        <v>7</v>
      </c>
    </row>
    <row r="16" spans="1:8" x14ac:dyDescent="0.25">
      <c r="A16" s="33" t="s">
        <v>112</v>
      </c>
      <c r="B16" s="55" t="s">
        <v>76</v>
      </c>
      <c r="C16" s="43"/>
      <c r="D16" s="55" t="s">
        <v>65</v>
      </c>
      <c r="E16" s="54">
        <v>9.6999999999999993</v>
      </c>
      <c r="F16" s="2">
        <v>8</v>
      </c>
    </row>
    <row r="17" spans="1:6" x14ac:dyDescent="0.25">
      <c r="A17" s="33" t="s">
        <v>113</v>
      </c>
      <c r="B17" s="55" t="s">
        <v>72</v>
      </c>
      <c r="C17" s="43"/>
      <c r="D17" s="55" t="s">
        <v>65</v>
      </c>
      <c r="E17" s="54">
        <v>9.8000000000000007</v>
      </c>
      <c r="F17" s="2">
        <v>9.5</v>
      </c>
    </row>
    <row r="18" spans="1:6" x14ac:dyDescent="0.25">
      <c r="A18" s="33" t="s">
        <v>113</v>
      </c>
      <c r="B18" s="55" t="s">
        <v>77</v>
      </c>
      <c r="C18" s="43"/>
      <c r="D18" s="55" t="s">
        <v>78</v>
      </c>
      <c r="E18" s="54">
        <v>9.8000000000000007</v>
      </c>
      <c r="F18" s="2">
        <v>9.5</v>
      </c>
    </row>
    <row r="19" spans="1:6" x14ac:dyDescent="0.25">
      <c r="A19" s="42">
        <v>11</v>
      </c>
      <c r="B19" s="55" t="s">
        <v>51</v>
      </c>
      <c r="C19" s="43"/>
      <c r="D19" s="55" t="s">
        <v>68</v>
      </c>
      <c r="E19" s="54">
        <v>9.9</v>
      </c>
      <c r="F19" s="2">
        <v>11</v>
      </c>
    </row>
    <row r="20" spans="1:6" x14ac:dyDescent="0.25">
      <c r="A20" s="33" t="s">
        <v>114</v>
      </c>
      <c r="B20" s="55" t="s">
        <v>21</v>
      </c>
      <c r="C20" s="43"/>
      <c r="D20" s="55" t="s">
        <v>71</v>
      </c>
      <c r="E20" s="56" t="s">
        <v>73</v>
      </c>
      <c r="F20" s="2">
        <v>12.5</v>
      </c>
    </row>
    <row r="21" spans="1:6" x14ac:dyDescent="0.25">
      <c r="A21" s="33" t="s">
        <v>114</v>
      </c>
      <c r="B21" s="55" t="s">
        <v>86</v>
      </c>
      <c r="C21" s="43"/>
      <c r="D21" s="55" t="s">
        <v>75</v>
      </c>
      <c r="E21" s="56" t="s">
        <v>73</v>
      </c>
      <c r="F21" s="2">
        <v>12.5</v>
      </c>
    </row>
    <row r="22" spans="1:6" x14ac:dyDescent="0.25">
      <c r="A22" s="33" t="s">
        <v>115</v>
      </c>
      <c r="B22" s="55" t="s">
        <v>79</v>
      </c>
      <c r="C22" s="43"/>
      <c r="D22" s="55" t="s">
        <v>479</v>
      </c>
      <c r="E22" s="54">
        <v>10.1</v>
      </c>
      <c r="F22" s="2">
        <v>15</v>
      </c>
    </row>
    <row r="23" spans="1:6" x14ac:dyDescent="0.25">
      <c r="A23" s="33" t="s">
        <v>115</v>
      </c>
      <c r="B23" s="55" t="s">
        <v>87</v>
      </c>
      <c r="C23" s="43"/>
      <c r="D23" s="55" t="s">
        <v>109</v>
      </c>
      <c r="E23" s="54">
        <v>10.1</v>
      </c>
      <c r="F23" s="2">
        <v>15</v>
      </c>
    </row>
    <row r="24" spans="1:6" x14ac:dyDescent="0.25">
      <c r="A24" s="33" t="s">
        <v>115</v>
      </c>
      <c r="B24" s="55" t="s">
        <v>88</v>
      </c>
      <c r="C24" s="43"/>
      <c r="D24" s="55" t="s">
        <v>110</v>
      </c>
      <c r="E24" s="54">
        <v>10.1</v>
      </c>
      <c r="F24" s="2">
        <v>15</v>
      </c>
    </row>
    <row r="25" spans="1:6" x14ac:dyDescent="0.25">
      <c r="A25" s="42">
        <v>17</v>
      </c>
      <c r="B25" s="55" t="s">
        <v>92</v>
      </c>
      <c r="C25" s="43"/>
      <c r="D25" s="55" t="s">
        <v>68</v>
      </c>
      <c r="E25" s="54">
        <v>10.199999999999999</v>
      </c>
      <c r="F25" s="2">
        <v>17</v>
      </c>
    </row>
    <row r="26" spans="1:6" x14ac:dyDescent="0.25">
      <c r="A26" s="33" t="s">
        <v>116</v>
      </c>
      <c r="B26" s="55" t="s">
        <v>80</v>
      </c>
      <c r="C26" s="43"/>
      <c r="D26" s="55" t="s">
        <v>65</v>
      </c>
      <c r="E26" s="54">
        <v>10.3</v>
      </c>
      <c r="F26" s="2">
        <v>19</v>
      </c>
    </row>
    <row r="27" spans="1:6" x14ac:dyDescent="0.25">
      <c r="A27" s="33" t="s">
        <v>116</v>
      </c>
      <c r="B27" s="55" t="s">
        <v>83</v>
      </c>
      <c r="C27" s="43"/>
      <c r="D27" s="55" t="s">
        <v>78</v>
      </c>
      <c r="E27" s="54">
        <v>10.3</v>
      </c>
      <c r="F27" s="2">
        <v>19</v>
      </c>
    </row>
    <row r="28" spans="1:6" x14ac:dyDescent="0.25">
      <c r="A28" s="33" t="s">
        <v>116</v>
      </c>
      <c r="B28" s="55" t="s">
        <v>84</v>
      </c>
      <c r="C28" s="43"/>
      <c r="D28" s="55" t="s">
        <v>85</v>
      </c>
      <c r="E28" s="54">
        <v>10.3</v>
      </c>
      <c r="F28" s="2">
        <v>19</v>
      </c>
    </row>
    <row r="29" spans="1:6" x14ac:dyDescent="0.25">
      <c r="A29" s="33" t="s">
        <v>117</v>
      </c>
      <c r="B29" s="55" t="s">
        <v>81</v>
      </c>
      <c r="C29" s="43"/>
      <c r="D29" s="55" t="s">
        <v>75</v>
      </c>
      <c r="E29" s="54">
        <v>10.4</v>
      </c>
      <c r="F29" s="2">
        <v>22</v>
      </c>
    </row>
    <row r="30" spans="1:6" x14ac:dyDescent="0.25">
      <c r="A30" s="33" t="s">
        <v>117</v>
      </c>
      <c r="B30" s="55" t="s">
        <v>89</v>
      </c>
      <c r="C30" s="43"/>
      <c r="D30" s="55" t="s">
        <v>90</v>
      </c>
      <c r="E30" s="54">
        <v>10.4</v>
      </c>
      <c r="F30" s="2">
        <v>22</v>
      </c>
    </row>
    <row r="31" spans="1:6" x14ac:dyDescent="0.25">
      <c r="A31" s="33" t="s">
        <v>117</v>
      </c>
      <c r="B31" s="55" t="s">
        <v>91</v>
      </c>
      <c r="C31" s="43"/>
      <c r="D31" s="55" t="s">
        <v>75</v>
      </c>
      <c r="E31" s="54">
        <v>10.4</v>
      </c>
      <c r="F31" s="2">
        <v>22</v>
      </c>
    </row>
    <row r="32" spans="1:6" x14ac:dyDescent="0.25">
      <c r="A32" s="33" t="s">
        <v>118</v>
      </c>
      <c r="B32" s="55" t="s">
        <v>82</v>
      </c>
      <c r="C32" s="43"/>
      <c r="D32" s="55" t="s">
        <v>78</v>
      </c>
      <c r="E32" s="54">
        <v>10.6</v>
      </c>
      <c r="F32" s="2">
        <v>24.5</v>
      </c>
    </row>
    <row r="33" spans="1:6" x14ac:dyDescent="0.25">
      <c r="A33" s="33" t="s">
        <v>118</v>
      </c>
      <c r="B33" s="55" t="s">
        <v>93</v>
      </c>
      <c r="C33" s="43"/>
      <c r="D33" s="55" t="s">
        <v>479</v>
      </c>
      <c r="E33" s="54">
        <v>10.6</v>
      </c>
      <c r="F33" s="2">
        <v>24.5</v>
      </c>
    </row>
    <row r="34" spans="1:6" x14ac:dyDescent="0.25">
      <c r="A34" s="42">
        <v>26</v>
      </c>
      <c r="B34" s="55" t="s">
        <v>94</v>
      </c>
      <c r="C34" s="43"/>
      <c r="D34" s="55" t="s">
        <v>110</v>
      </c>
      <c r="E34" s="54">
        <v>10.7</v>
      </c>
      <c r="F34" s="2">
        <v>26</v>
      </c>
    </row>
    <row r="35" spans="1:6" x14ac:dyDescent="0.25">
      <c r="A35" s="33" t="s">
        <v>119</v>
      </c>
      <c r="B35" s="55" t="s">
        <v>95</v>
      </c>
      <c r="C35" s="43"/>
      <c r="D35" s="55" t="s">
        <v>67</v>
      </c>
      <c r="E35" s="54">
        <v>10.8</v>
      </c>
      <c r="F35" s="2">
        <v>27.5</v>
      </c>
    </row>
    <row r="36" spans="1:6" x14ac:dyDescent="0.25">
      <c r="A36" s="33" t="s">
        <v>119</v>
      </c>
      <c r="B36" s="55" t="s">
        <v>96</v>
      </c>
      <c r="C36" s="43"/>
      <c r="D36" s="55" t="s">
        <v>90</v>
      </c>
      <c r="E36" s="54">
        <v>10.8</v>
      </c>
      <c r="F36" s="2">
        <v>27.5</v>
      </c>
    </row>
    <row r="37" spans="1:6" x14ac:dyDescent="0.25">
      <c r="A37" s="33" t="s">
        <v>120</v>
      </c>
      <c r="B37" s="55" t="s">
        <v>97</v>
      </c>
      <c r="C37" s="43"/>
      <c r="D37" s="55" t="s">
        <v>78</v>
      </c>
      <c r="E37" s="56" t="s">
        <v>98</v>
      </c>
      <c r="F37" s="2">
        <v>30</v>
      </c>
    </row>
    <row r="38" spans="1:6" x14ac:dyDescent="0.25">
      <c r="A38" s="33" t="s">
        <v>120</v>
      </c>
      <c r="B38" s="55" t="s">
        <v>100</v>
      </c>
      <c r="C38" s="43"/>
      <c r="D38" s="55" t="s">
        <v>110</v>
      </c>
      <c r="E38" s="56" t="s">
        <v>98</v>
      </c>
      <c r="F38" s="2">
        <v>30</v>
      </c>
    </row>
    <row r="39" spans="1:6" x14ac:dyDescent="0.25">
      <c r="A39" s="33" t="s">
        <v>120</v>
      </c>
      <c r="B39" s="55" t="s">
        <v>101</v>
      </c>
      <c r="C39" s="43"/>
      <c r="D39" s="55" t="s">
        <v>109</v>
      </c>
      <c r="E39" s="56" t="s">
        <v>98</v>
      </c>
      <c r="F39" s="2">
        <v>30</v>
      </c>
    </row>
    <row r="40" spans="1:6" x14ac:dyDescent="0.25">
      <c r="A40" s="42">
        <v>32</v>
      </c>
      <c r="B40" s="55" t="s">
        <v>99</v>
      </c>
      <c r="C40" s="43"/>
      <c r="D40" s="55" t="s">
        <v>90</v>
      </c>
      <c r="E40" s="54">
        <v>11.2</v>
      </c>
      <c r="F40" s="2">
        <v>32</v>
      </c>
    </row>
    <row r="41" spans="1:6" x14ac:dyDescent="0.25">
      <c r="A41" s="42">
        <v>33</v>
      </c>
      <c r="B41" s="55" t="s">
        <v>102</v>
      </c>
      <c r="C41" s="43"/>
      <c r="D41" s="55" t="s">
        <v>90</v>
      </c>
      <c r="E41" s="54">
        <v>11.3</v>
      </c>
      <c r="F41" s="2">
        <v>33</v>
      </c>
    </row>
    <row r="42" spans="1:6" x14ac:dyDescent="0.25">
      <c r="A42" s="33" t="s">
        <v>121</v>
      </c>
      <c r="B42" s="55" t="s">
        <v>103</v>
      </c>
      <c r="C42" s="43"/>
      <c r="D42" s="55" t="s">
        <v>479</v>
      </c>
      <c r="E42" s="54">
        <v>11.5</v>
      </c>
      <c r="F42" s="2">
        <v>34.5</v>
      </c>
    </row>
    <row r="43" spans="1:6" x14ac:dyDescent="0.25">
      <c r="A43" s="33" t="s">
        <v>121</v>
      </c>
      <c r="B43" s="55" t="s">
        <v>104</v>
      </c>
      <c r="C43" s="43"/>
      <c r="D43" s="55" t="s">
        <v>110</v>
      </c>
      <c r="E43" s="54">
        <v>11.5</v>
      </c>
      <c r="F43" s="2">
        <v>34.5</v>
      </c>
    </row>
    <row r="44" spans="1:6" x14ac:dyDescent="0.25">
      <c r="A44" s="42">
        <v>36</v>
      </c>
      <c r="B44" s="55" t="s">
        <v>105</v>
      </c>
      <c r="C44" s="43"/>
      <c r="D44" s="55" t="s">
        <v>109</v>
      </c>
      <c r="E44" s="54">
        <v>11.6</v>
      </c>
      <c r="F44" s="2">
        <v>36</v>
      </c>
    </row>
    <row r="45" spans="1:6" x14ac:dyDescent="0.25">
      <c r="A45" s="42">
        <v>37</v>
      </c>
      <c r="B45" s="55" t="s">
        <v>107</v>
      </c>
      <c r="C45" s="43"/>
      <c r="D45" s="55" t="s">
        <v>71</v>
      </c>
      <c r="E45" s="54">
        <v>12.1</v>
      </c>
      <c r="F45" s="2">
        <v>37</v>
      </c>
    </row>
    <row r="46" spans="1:6" x14ac:dyDescent="0.25">
      <c r="A46" s="42">
        <v>38</v>
      </c>
      <c r="B46" s="55" t="s">
        <v>106</v>
      </c>
      <c r="C46" s="43"/>
      <c r="D46" s="55" t="s">
        <v>109</v>
      </c>
      <c r="E46" s="54">
        <v>12.2</v>
      </c>
      <c r="F46" s="2">
        <v>38</v>
      </c>
    </row>
    <row r="47" spans="1:6" x14ac:dyDescent="0.25">
      <c r="A47" s="42">
        <v>39</v>
      </c>
      <c r="B47" s="55" t="s">
        <v>108</v>
      </c>
      <c r="C47" s="43"/>
      <c r="D47" s="55" t="s">
        <v>109</v>
      </c>
      <c r="E47" s="54">
        <v>13.1</v>
      </c>
      <c r="F47" s="2">
        <v>39</v>
      </c>
    </row>
    <row r="48" spans="1:6" x14ac:dyDescent="0.25">
      <c r="A48" s="42"/>
      <c r="B48" s="55"/>
      <c r="C48" s="43"/>
      <c r="D48" s="55"/>
      <c r="E48" s="54"/>
    </row>
    <row r="49" spans="1:6" x14ac:dyDescent="0.25">
      <c r="A49" s="57"/>
      <c r="B49" s="47" t="s">
        <v>55</v>
      </c>
      <c r="C49" s="58"/>
      <c r="D49" s="57"/>
    </row>
    <row r="50" spans="1:6" x14ac:dyDescent="0.25">
      <c r="A50" s="48" t="s">
        <v>27</v>
      </c>
      <c r="B50" s="48" t="s">
        <v>61</v>
      </c>
      <c r="C50" s="49" t="s">
        <v>0</v>
      </c>
      <c r="D50" s="48" t="s">
        <v>28</v>
      </c>
      <c r="E50" s="66" t="s">
        <v>127</v>
      </c>
      <c r="F50" s="67" t="s">
        <v>128</v>
      </c>
    </row>
    <row r="51" spans="1:6" x14ac:dyDescent="0.25">
      <c r="A51" s="2">
        <v>1</v>
      </c>
      <c r="B51" s="55" t="s">
        <v>21</v>
      </c>
      <c r="C51" s="43"/>
      <c r="D51" s="55" t="s">
        <v>71</v>
      </c>
      <c r="E51" s="50">
        <v>38.6</v>
      </c>
      <c r="F51" s="2">
        <v>1</v>
      </c>
    </row>
    <row r="52" spans="1:6" x14ac:dyDescent="0.25">
      <c r="A52" s="2">
        <v>2</v>
      </c>
      <c r="B52" s="55" t="s">
        <v>91</v>
      </c>
      <c r="C52" s="43"/>
      <c r="D52" s="55" t="s">
        <v>75</v>
      </c>
      <c r="E52" s="50">
        <v>36.299999999999997</v>
      </c>
      <c r="F52" s="2">
        <v>2</v>
      </c>
    </row>
    <row r="53" spans="1:6" x14ac:dyDescent="0.25">
      <c r="A53" s="2">
        <v>3</v>
      </c>
      <c r="B53" s="55" t="s">
        <v>77</v>
      </c>
      <c r="C53" s="43"/>
      <c r="D53" s="55" t="s">
        <v>78</v>
      </c>
      <c r="E53" s="50">
        <v>36</v>
      </c>
      <c r="F53" s="2">
        <v>3</v>
      </c>
    </row>
    <row r="54" spans="1:6" x14ac:dyDescent="0.25">
      <c r="A54" s="2">
        <v>4</v>
      </c>
      <c r="B54" s="55" t="s">
        <v>74</v>
      </c>
      <c r="C54" s="43"/>
      <c r="D54" s="55" t="s">
        <v>75</v>
      </c>
      <c r="E54" s="50">
        <v>35.4</v>
      </c>
      <c r="F54" s="2">
        <v>4</v>
      </c>
    </row>
    <row r="55" spans="1:6" x14ac:dyDescent="0.25">
      <c r="A55" s="2">
        <v>5</v>
      </c>
      <c r="B55" s="55" t="s">
        <v>70</v>
      </c>
      <c r="C55" s="43"/>
      <c r="D55" s="55" t="s">
        <v>71</v>
      </c>
      <c r="E55" s="50">
        <v>35.299999999999997</v>
      </c>
      <c r="F55" s="2">
        <v>5</v>
      </c>
    </row>
    <row r="56" spans="1:6" x14ac:dyDescent="0.25">
      <c r="A56" s="2">
        <v>6</v>
      </c>
      <c r="B56" s="53" t="s">
        <v>52</v>
      </c>
      <c r="C56" s="43"/>
      <c r="D56" s="53" t="s">
        <v>68</v>
      </c>
      <c r="E56" s="52">
        <v>34.1</v>
      </c>
      <c r="F56" s="2">
        <v>6</v>
      </c>
    </row>
    <row r="57" spans="1:6" x14ac:dyDescent="0.25">
      <c r="A57" s="2">
        <v>7</v>
      </c>
      <c r="B57" s="55" t="s">
        <v>97</v>
      </c>
      <c r="C57" s="43"/>
      <c r="D57" s="55" t="s">
        <v>78</v>
      </c>
      <c r="E57" s="50">
        <v>33</v>
      </c>
      <c r="F57" s="2">
        <v>7</v>
      </c>
    </row>
    <row r="58" spans="1:6" x14ac:dyDescent="0.25">
      <c r="A58" s="2">
        <v>8</v>
      </c>
      <c r="B58" s="55" t="s">
        <v>88</v>
      </c>
      <c r="C58" s="43"/>
      <c r="D58" s="55" t="s">
        <v>110</v>
      </c>
      <c r="E58" s="50">
        <v>32.6</v>
      </c>
      <c r="F58" s="2">
        <v>8</v>
      </c>
    </row>
    <row r="59" spans="1:6" x14ac:dyDescent="0.25">
      <c r="A59" s="2">
        <v>9</v>
      </c>
      <c r="B59" s="55" t="s">
        <v>83</v>
      </c>
      <c r="C59" s="43"/>
      <c r="D59" s="55" t="s">
        <v>78</v>
      </c>
      <c r="E59" s="50">
        <v>32</v>
      </c>
      <c r="F59" s="2">
        <v>9</v>
      </c>
    </row>
    <row r="60" spans="1:6" x14ac:dyDescent="0.25">
      <c r="A60" s="2">
        <v>10</v>
      </c>
      <c r="B60" s="55" t="s">
        <v>94</v>
      </c>
      <c r="C60" s="43"/>
      <c r="D60" s="55" t="s">
        <v>110</v>
      </c>
      <c r="E60" s="50">
        <v>30.4</v>
      </c>
      <c r="F60" s="2">
        <v>10</v>
      </c>
    </row>
    <row r="61" spans="1:6" x14ac:dyDescent="0.25">
      <c r="A61" s="2">
        <v>11</v>
      </c>
      <c r="B61" s="55" t="s">
        <v>82</v>
      </c>
      <c r="C61" s="43"/>
      <c r="D61" s="55" t="s">
        <v>78</v>
      </c>
      <c r="E61" s="50">
        <v>29.8</v>
      </c>
      <c r="F61" s="2">
        <v>11</v>
      </c>
    </row>
    <row r="62" spans="1:6" x14ac:dyDescent="0.25">
      <c r="A62" s="2">
        <v>12</v>
      </c>
      <c r="B62" s="55" t="s">
        <v>51</v>
      </c>
      <c r="C62" s="43"/>
      <c r="D62" s="55" t="s">
        <v>68</v>
      </c>
      <c r="E62" s="50">
        <v>29.7</v>
      </c>
      <c r="F62" s="2">
        <v>12</v>
      </c>
    </row>
    <row r="63" spans="1:6" x14ac:dyDescent="0.25">
      <c r="A63" s="2">
        <v>13</v>
      </c>
      <c r="B63" s="55" t="s">
        <v>64</v>
      </c>
      <c r="C63" s="43"/>
      <c r="D63" s="55" t="s">
        <v>65</v>
      </c>
      <c r="E63" s="50">
        <v>28.2</v>
      </c>
      <c r="F63" s="2">
        <v>13</v>
      </c>
    </row>
    <row r="64" spans="1:6" x14ac:dyDescent="0.25">
      <c r="A64" s="8" t="s">
        <v>122</v>
      </c>
      <c r="B64" s="55" t="s">
        <v>92</v>
      </c>
      <c r="C64" s="43"/>
      <c r="D64" s="55" t="s">
        <v>68</v>
      </c>
      <c r="E64" s="50">
        <v>28.1</v>
      </c>
      <c r="F64" s="2">
        <v>14.5</v>
      </c>
    </row>
    <row r="65" spans="1:8" x14ac:dyDescent="0.25">
      <c r="A65" s="8" t="s">
        <v>122</v>
      </c>
      <c r="B65" s="55" t="s">
        <v>76</v>
      </c>
      <c r="C65" s="43"/>
      <c r="D65" s="55" t="s">
        <v>65</v>
      </c>
      <c r="E65" s="50">
        <v>28.1</v>
      </c>
      <c r="F65" s="2">
        <v>14.5</v>
      </c>
    </row>
    <row r="66" spans="1:8" x14ac:dyDescent="0.25">
      <c r="A66" s="8" t="s">
        <v>123</v>
      </c>
      <c r="B66" s="55" t="s">
        <v>80</v>
      </c>
      <c r="C66" s="43"/>
      <c r="D66" s="55" t="s">
        <v>65</v>
      </c>
      <c r="E66" s="50">
        <v>26.7</v>
      </c>
      <c r="F66" s="2">
        <v>16.5</v>
      </c>
    </row>
    <row r="67" spans="1:8" x14ac:dyDescent="0.25">
      <c r="A67" s="8" t="s">
        <v>123</v>
      </c>
      <c r="B67" s="55" t="s">
        <v>86</v>
      </c>
      <c r="C67" s="43"/>
      <c r="D67" s="55" t="s">
        <v>75</v>
      </c>
      <c r="E67" s="50">
        <v>26.7</v>
      </c>
      <c r="F67" s="2">
        <v>16.5</v>
      </c>
    </row>
    <row r="68" spans="1:8" x14ac:dyDescent="0.25">
      <c r="A68" s="2">
        <v>18</v>
      </c>
      <c r="B68" s="55" t="s">
        <v>72</v>
      </c>
      <c r="C68" s="43"/>
      <c r="D68" s="55" t="s">
        <v>65</v>
      </c>
      <c r="E68" s="50">
        <v>26.5</v>
      </c>
      <c r="F68" s="2">
        <v>18</v>
      </c>
    </row>
    <row r="69" spans="1:8" x14ac:dyDescent="0.25">
      <c r="A69" s="2">
        <v>19</v>
      </c>
      <c r="B69" s="53" t="s">
        <v>63</v>
      </c>
      <c r="C69" s="43"/>
      <c r="D69" s="53" t="s">
        <v>71</v>
      </c>
      <c r="E69" s="50">
        <v>25.7</v>
      </c>
      <c r="F69" s="2">
        <v>19</v>
      </c>
    </row>
    <row r="70" spans="1:8" x14ac:dyDescent="0.25">
      <c r="A70" s="2">
        <v>20</v>
      </c>
      <c r="B70" s="55" t="s">
        <v>102</v>
      </c>
      <c r="C70" s="43"/>
      <c r="D70" s="55" t="s">
        <v>90</v>
      </c>
      <c r="E70" s="50">
        <v>25.6</v>
      </c>
      <c r="F70" s="2">
        <v>20</v>
      </c>
    </row>
    <row r="71" spans="1:8" x14ac:dyDescent="0.25">
      <c r="A71" s="2">
        <v>21</v>
      </c>
      <c r="B71" s="55" t="s">
        <v>81</v>
      </c>
      <c r="C71" s="43"/>
      <c r="D71" s="55" t="s">
        <v>75</v>
      </c>
      <c r="E71" s="50">
        <v>25.3</v>
      </c>
      <c r="F71" s="2">
        <v>21</v>
      </c>
    </row>
    <row r="72" spans="1:8" x14ac:dyDescent="0.25">
      <c r="A72" s="8" t="s">
        <v>124</v>
      </c>
      <c r="B72" s="55" t="s">
        <v>66</v>
      </c>
      <c r="C72" s="43"/>
      <c r="D72" s="55" t="s">
        <v>479</v>
      </c>
      <c r="E72" s="52">
        <v>24</v>
      </c>
      <c r="F72" s="2">
        <v>22.5</v>
      </c>
      <c r="G72" s="41"/>
      <c r="H72" s="41"/>
    </row>
    <row r="73" spans="1:8" x14ac:dyDescent="0.25">
      <c r="A73" s="8" t="s">
        <v>124</v>
      </c>
      <c r="B73" s="55" t="s">
        <v>99</v>
      </c>
      <c r="C73" s="43"/>
      <c r="D73" s="55" t="s">
        <v>90</v>
      </c>
      <c r="E73" s="52">
        <v>24</v>
      </c>
      <c r="F73" s="2">
        <v>22.5</v>
      </c>
      <c r="G73" s="41"/>
      <c r="H73" s="41"/>
    </row>
    <row r="74" spans="1:8" x14ac:dyDescent="0.25">
      <c r="A74" s="2">
        <v>24</v>
      </c>
      <c r="B74" s="55" t="s">
        <v>87</v>
      </c>
      <c r="C74" s="43"/>
      <c r="D74" s="55" t="s">
        <v>109</v>
      </c>
      <c r="E74" s="52">
        <v>23.8</v>
      </c>
      <c r="F74" s="2">
        <v>24</v>
      </c>
      <c r="G74" s="41"/>
      <c r="H74" s="41"/>
    </row>
    <row r="75" spans="1:8" x14ac:dyDescent="0.25">
      <c r="A75" s="2">
        <v>25</v>
      </c>
      <c r="B75" s="55" t="s">
        <v>69</v>
      </c>
      <c r="C75" s="43"/>
      <c r="D75" s="55" t="s">
        <v>68</v>
      </c>
      <c r="E75" s="59">
        <v>22.5</v>
      </c>
      <c r="F75" s="2">
        <v>25</v>
      </c>
      <c r="G75" s="41"/>
      <c r="H75" s="41"/>
    </row>
    <row r="76" spans="1:8" x14ac:dyDescent="0.25">
      <c r="A76" s="2">
        <v>26</v>
      </c>
      <c r="B76" s="55" t="s">
        <v>95</v>
      </c>
      <c r="C76" s="43"/>
      <c r="D76" s="55" t="s">
        <v>479</v>
      </c>
      <c r="E76" s="52">
        <v>22.2</v>
      </c>
      <c r="F76" s="2">
        <v>26</v>
      </c>
      <c r="G76" s="41"/>
      <c r="H76" s="41"/>
    </row>
    <row r="77" spans="1:8" x14ac:dyDescent="0.25">
      <c r="A77" s="2">
        <v>27</v>
      </c>
      <c r="B77" s="55" t="s">
        <v>93</v>
      </c>
      <c r="C77" s="43"/>
      <c r="D77" s="55" t="s">
        <v>479</v>
      </c>
      <c r="E77" s="52">
        <v>21.5</v>
      </c>
      <c r="F77" s="2">
        <v>27</v>
      </c>
      <c r="G77" s="41"/>
      <c r="H77" s="41"/>
    </row>
    <row r="78" spans="1:8" x14ac:dyDescent="0.25">
      <c r="A78" s="2">
        <v>28</v>
      </c>
      <c r="B78" s="55" t="s">
        <v>105</v>
      </c>
      <c r="C78" s="43"/>
      <c r="D78" s="55" t="s">
        <v>109</v>
      </c>
      <c r="E78" s="52">
        <v>20.399999999999999</v>
      </c>
      <c r="F78" s="2">
        <v>28</v>
      </c>
      <c r="G78" s="41"/>
      <c r="H78" s="41"/>
    </row>
    <row r="79" spans="1:8" x14ac:dyDescent="0.25">
      <c r="A79" s="8" t="s">
        <v>125</v>
      </c>
      <c r="B79" s="55" t="s">
        <v>89</v>
      </c>
      <c r="C79" s="43"/>
      <c r="D79" s="55" t="s">
        <v>90</v>
      </c>
      <c r="E79" s="52">
        <v>20</v>
      </c>
      <c r="F79" s="2">
        <v>29.5</v>
      </c>
      <c r="G79" s="41"/>
      <c r="H79" s="41"/>
    </row>
    <row r="80" spans="1:8" x14ac:dyDescent="0.25">
      <c r="A80" s="8" t="s">
        <v>125</v>
      </c>
      <c r="B80" s="55" t="s">
        <v>106</v>
      </c>
      <c r="C80" s="43"/>
      <c r="D80" s="55" t="s">
        <v>109</v>
      </c>
      <c r="E80" s="52">
        <v>20</v>
      </c>
      <c r="F80" s="2">
        <v>29.5</v>
      </c>
      <c r="G80" s="41"/>
      <c r="H80" s="41"/>
    </row>
    <row r="81" spans="1:8" x14ac:dyDescent="0.25">
      <c r="A81" s="2">
        <v>31</v>
      </c>
      <c r="B81" s="55" t="s">
        <v>96</v>
      </c>
      <c r="C81" s="43"/>
      <c r="D81" s="55" t="s">
        <v>90</v>
      </c>
      <c r="E81" s="52">
        <v>19.7</v>
      </c>
      <c r="F81" s="2">
        <v>31</v>
      </c>
      <c r="G81" s="41"/>
      <c r="H81" s="41"/>
    </row>
    <row r="82" spans="1:8" x14ac:dyDescent="0.25">
      <c r="A82" s="2">
        <v>32</v>
      </c>
      <c r="B82" s="55" t="s">
        <v>100</v>
      </c>
      <c r="C82" s="43"/>
      <c r="D82" s="55" t="s">
        <v>110</v>
      </c>
      <c r="E82" s="52">
        <v>19.399999999999999</v>
      </c>
      <c r="F82" s="2">
        <v>32</v>
      </c>
      <c r="G82" s="41"/>
      <c r="H82" s="41"/>
    </row>
    <row r="83" spans="1:8" x14ac:dyDescent="0.25">
      <c r="A83" s="2">
        <v>33</v>
      </c>
      <c r="B83" s="55" t="s">
        <v>104</v>
      </c>
      <c r="C83" s="43"/>
      <c r="D83" s="55" t="s">
        <v>110</v>
      </c>
      <c r="E83" s="52">
        <v>19.2</v>
      </c>
      <c r="F83" s="2">
        <v>33</v>
      </c>
      <c r="G83" s="41"/>
      <c r="H83" s="41"/>
    </row>
    <row r="84" spans="1:8" x14ac:dyDescent="0.25">
      <c r="A84" s="2">
        <v>34</v>
      </c>
      <c r="B84" s="55" t="s">
        <v>107</v>
      </c>
      <c r="C84" s="43"/>
      <c r="D84" s="55" t="s">
        <v>71</v>
      </c>
      <c r="E84" s="52">
        <v>18.8</v>
      </c>
      <c r="F84" s="2">
        <v>34</v>
      </c>
      <c r="G84" s="41"/>
      <c r="H84" s="41"/>
    </row>
    <row r="85" spans="1:8" x14ac:dyDescent="0.25">
      <c r="A85" s="2">
        <v>35</v>
      </c>
      <c r="B85" s="55" t="s">
        <v>103</v>
      </c>
      <c r="C85" s="43"/>
      <c r="D85" s="55" t="s">
        <v>67</v>
      </c>
      <c r="E85" s="52">
        <v>18.399999999999999</v>
      </c>
      <c r="F85" s="2">
        <v>35</v>
      </c>
      <c r="G85" s="41"/>
      <c r="H85" s="41"/>
    </row>
    <row r="86" spans="1:8" x14ac:dyDescent="0.25">
      <c r="A86" s="2">
        <v>36</v>
      </c>
      <c r="B86" s="55" t="s">
        <v>79</v>
      </c>
      <c r="C86" s="43"/>
      <c r="D86" s="55" t="s">
        <v>67</v>
      </c>
      <c r="E86" s="52">
        <v>17.399999999999999</v>
      </c>
      <c r="F86" s="2">
        <v>36</v>
      </c>
      <c r="G86" s="41"/>
      <c r="H86" s="41"/>
    </row>
    <row r="87" spans="1:8" x14ac:dyDescent="0.25">
      <c r="A87" s="2">
        <v>37</v>
      </c>
      <c r="B87" s="55" t="s">
        <v>84</v>
      </c>
      <c r="C87" s="43"/>
      <c r="D87" s="55" t="s">
        <v>85</v>
      </c>
      <c r="E87" s="52">
        <v>16.7</v>
      </c>
      <c r="F87" s="2">
        <v>37</v>
      </c>
      <c r="G87" s="41"/>
      <c r="H87" s="41"/>
    </row>
    <row r="88" spans="1:8" x14ac:dyDescent="0.25">
      <c r="A88" s="2">
        <v>38</v>
      </c>
      <c r="B88" s="55" t="s">
        <v>108</v>
      </c>
      <c r="C88" s="43"/>
      <c r="D88" s="55" t="s">
        <v>109</v>
      </c>
      <c r="E88" s="52">
        <v>16.100000000000001</v>
      </c>
      <c r="F88" s="2">
        <v>38</v>
      </c>
      <c r="G88" s="41"/>
      <c r="H88" s="41"/>
    </row>
    <row r="89" spans="1:8" x14ac:dyDescent="0.25">
      <c r="A89" s="2">
        <v>39</v>
      </c>
      <c r="B89" s="55" t="s">
        <v>101</v>
      </c>
      <c r="C89" s="43"/>
      <c r="D89" s="55" t="s">
        <v>109</v>
      </c>
      <c r="E89" s="59">
        <v>13.6</v>
      </c>
      <c r="F89" s="2">
        <v>39</v>
      </c>
      <c r="G89" s="41"/>
      <c r="H89" s="41"/>
    </row>
    <row r="90" spans="1:8" x14ac:dyDescent="0.25">
      <c r="A90" s="42"/>
      <c r="B90" s="55"/>
      <c r="C90" s="43"/>
      <c r="D90" s="55"/>
      <c r="E90" s="52"/>
      <c r="F90" s="42"/>
      <c r="G90" s="41"/>
      <c r="H90" s="41"/>
    </row>
    <row r="91" spans="1:8" x14ac:dyDescent="0.25">
      <c r="A91" s="57"/>
      <c r="B91" s="47" t="s">
        <v>126</v>
      </c>
      <c r="C91" s="58"/>
      <c r="D91" s="57"/>
      <c r="G91" s="41"/>
      <c r="H91" s="41"/>
    </row>
    <row r="92" spans="1:8" x14ac:dyDescent="0.25">
      <c r="A92" s="48" t="s">
        <v>27</v>
      </c>
      <c r="B92" s="48" t="s">
        <v>61</v>
      </c>
      <c r="C92" s="49" t="s">
        <v>0</v>
      </c>
      <c r="D92" s="48" t="s">
        <v>28</v>
      </c>
      <c r="E92" s="66" t="s">
        <v>127</v>
      </c>
      <c r="F92" s="67" t="s">
        <v>128</v>
      </c>
      <c r="G92" s="41"/>
      <c r="H92" s="41"/>
    </row>
    <row r="93" spans="1:8" x14ac:dyDescent="0.25">
      <c r="A93" s="61">
        <v>1</v>
      </c>
      <c r="B93" s="53" t="s">
        <v>52</v>
      </c>
      <c r="C93" s="43"/>
      <c r="D93" s="53" t="s">
        <v>68</v>
      </c>
      <c r="E93" s="52">
        <v>3.68</v>
      </c>
      <c r="F93" s="42">
        <v>1</v>
      </c>
      <c r="G93" s="41"/>
      <c r="H93" s="41"/>
    </row>
    <row r="94" spans="1:8" x14ac:dyDescent="0.25">
      <c r="A94" s="61"/>
      <c r="B94" s="55" t="s">
        <v>129</v>
      </c>
      <c r="C94" s="43"/>
      <c r="D94" s="53"/>
      <c r="E94" s="52"/>
      <c r="F94" s="42"/>
      <c r="G94" s="41"/>
      <c r="H94" s="41"/>
    </row>
    <row r="95" spans="1:8" x14ac:dyDescent="0.25">
      <c r="A95" s="61">
        <v>2</v>
      </c>
      <c r="B95" s="55" t="s">
        <v>64</v>
      </c>
      <c r="C95" s="43"/>
      <c r="D95" s="55" t="s">
        <v>65</v>
      </c>
      <c r="E95" s="52">
        <v>3.64</v>
      </c>
      <c r="F95" s="42">
        <v>2</v>
      </c>
      <c r="G95" s="41"/>
      <c r="H95" s="41"/>
    </row>
    <row r="96" spans="1:8" x14ac:dyDescent="0.25">
      <c r="A96" s="61"/>
      <c r="B96" s="55" t="s">
        <v>130</v>
      </c>
      <c r="C96" s="43"/>
      <c r="D96" s="55"/>
      <c r="E96" s="52"/>
      <c r="F96" s="42"/>
      <c r="G96" s="41"/>
      <c r="H96" s="41"/>
    </row>
    <row r="97" spans="1:8" x14ac:dyDescent="0.25">
      <c r="A97" s="61">
        <v>3</v>
      </c>
      <c r="B97" s="53" t="s">
        <v>63</v>
      </c>
      <c r="C97" s="43"/>
      <c r="D97" s="53" t="s">
        <v>71</v>
      </c>
      <c r="E97" s="52">
        <v>3.54</v>
      </c>
      <c r="F97" s="42">
        <v>3</v>
      </c>
      <c r="G97" s="41"/>
      <c r="H97" s="41"/>
    </row>
    <row r="98" spans="1:8" x14ac:dyDescent="0.25">
      <c r="A98" s="61"/>
      <c r="B98" s="64" t="s">
        <v>131</v>
      </c>
      <c r="C98" s="62"/>
      <c r="D98" s="61"/>
      <c r="E98" s="52"/>
      <c r="F98" s="42"/>
      <c r="G98" s="41"/>
      <c r="H98" s="41"/>
    </row>
    <row r="99" spans="1:8" x14ac:dyDescent="0.25">
      <c r="A99" s="61">
        <v>4</v>
      </c>
      <c r="B99" s="55" t="s">
        <v>87</v>
      </c>
      <c r="C99" s="43"/>
      <c r="D99" s="55" t="s">
        <v>109</v>
      </c>
      <c r="E99" s="52">
        <v>3.28</v>
      </c>
      <c r="F99" s="42">
        <v>4</v>
      </c>
      <c r="G99" s="41"/>
      <c r="H99" s="41"/>
    </row>
    <row r="100" spans="1:8" x14ac:dyDescent="0.25">
      <c r="A100" s="61"/>
      <c r="B100" s="64" t="s">
        <v>152</v>
      </c>
      <c r="C100" s="62"/>
      <c r="D100" s="61"/>
      <c r="E100" s="52"/>
      <c r="F100" s="42"/>
      <c r="G100" s="41"/>
      <c r="H100" s="41"/>
    </row>
    <row r="101" spans="1:8" x14ac:dyDescent="0.25">
      <c r="A101" s="61">
        <v>5</v>
      </c>
      <c r="B101" s="55" t="s">
        <v>79</v>
      </c>
      <c r="C101" s="43"/>
      <c r="D101" s="55" t="s">
        <v>479</v>
      </c>
      <c r="E101" s="52">
        <v>3.27</v>
      </c>
      <c r="F101" s="42">
        <v>5</v>
      </c>
      <c r="G101" s="41"/>
      <c r="H101" s="41"/>
    </row>
    <row r="102" spans="1:8" x14ac:dyDescent="0.25">
      <c r="A102" s="61"/>
      <c r="B102" s="64" t="s">
        <v>134</v>
      </c>
      <c r="C102" s="62"/>
      <c r="D102" s="61"/>
      <c r="E102" s="52"/>
      <c r="F102" s="42"/>
      <c r="G102" s="41"/>
      <c r="H102" s="41"/>
    </row>
    <row r="103" spans="1:8" x14ac:dyDescent="0.25">
      <c r="A103" s="61">
        <v>6</v>
      </c>
      <c r="B103" s="55" t="s">
        <v>69</v>
      </c>
      <c r="C103" s="43"/>
      <c r="D103" s="55" t="s">
        <v>68</v>
      </c>
      <c r="E103" s="52">
        <v>3.24</v>
      </c>
      <c r="F103" s="42">
        <v>6</v>
      </c>
      <c r="G103" s="41"/>
      <c r="H103" s="41"/>
    </row>
    <row r="104" spans="1:8" x14ac:dyDescent="0.25">
      <c r="A104" s="61"/>
      <c r="B104" s="64" t="s">
        <v>133</v>
      </c>
      <c r="C104" s="62"/>
      <c r="D104" s="61"/>
      <c r="E104" s="52"/>
      <c r="F104" s="42"/>
      <c r="G104" s="41"/>
      <c r="H104" s="41"/>
    </row>
    <row r="105" spans="1:8" x14ac:dyDescent="0.25">
      <c r="A105" s="61">
        <v>7</v>
      </c>
      <c r="B105" s="55" t="s">
        <v>21</v>
      </c>
      <c r="C105" s="43"/>
      <c r="D105" s="55" t="s">
        <v>71</v>
      </c>
      <c r="E105" s="52">
        <v>3.21</v>
      </c>
      <c r="F105" s="42">
        <v>7</v>
      </c>
      <c r="G105" s="41"/>
      <c r="H105" s="41"/>
    </row>
    <row r="106" spans="1:8" x14ac:dyDescent="0.25">
      <c r="A106" s="61"/>
      <c r="B106" s="64" t="s">
        <v>132</v>
      </c>
      <c r="C106" s="62"/>
      <c r="D106" s="61"/>
      <c r="E106" s="52"/>
      <c r="F106" s="42"/>
      <c r="G106" s="41"/>
      <c r="H106" s="41"/>
    </row>
    <row r="107" spans="1:8" x14ac:dyDescent="0.25">
      <c r="A107" s="61">
        <v>8</v>
      </c>
      <c r="B107" s="55" t="s">
        <v>92</v>
      </c>
      <c r="C107" s="43"/>
      <c r="D107" s="55" t="s">
        <v>68</v>
      </c>
      <c r="E107" s="52">
        <v>3.19</v>
      </c>
      <c r="F107" s="42">
        <v>8</v>
      </c>
      <c r="G107" s="41"/>
      <c r="H107" s="41"/>
    </row>
    <row r="108" spans="1:8" x14ac:dyDescent="0.25">
      <c r="A108" s="61"/>
      <c r="B108" s="64" t="s">
        <v>135</v>
      </c>
      <c r="C108" s="62"/>
      <c r="D108" s="61"/>
      <c r="E108" s="52"/>
      <c r="F108" s="42"/>
      <c r="G108" s="41"/>
      <c r="H108" s="41"/>
    </row>
    <row r="109" spans="1:8" x14ac:dyDescent="0.25">
      <c r="A109" s="42">
        <v>9</v>
      </c>
      <c r="B109" s="55" t="s">
        <v>76</v>
      </c>
      <c r="C109" s="43"/>
      <c r="D109" s="55" t="s">
        <v>65</v>
      </c>
      <c r="E109" s="52">
        <v>3.19</v>
      </c>
      <c r="F109" s="42">
        <v>9</v>
      </c>
      <c r="G109" s="41"/>
      <c r="H109" s="53" t="s">
        <v>56</v>
      </c>
    </row>
    <row r="110" spans="1:8" x14ac:dyDescent="0.25">
      <c r="A110" s="42"/>
      <c r="B110" s="65" t="s">
        <v>136</v>
      </c>
      <c r="C110" s="43"/>
      <c r="D110" s="55"/>
      <c r="E110" s="52"/>
      <c r="F110" s="42"/>
      <c r="G110" s="41"/>
      <c r="H110" s="53"/>
    </row>
    <row r="111" spans="1:8" x14ac:dyDescent="0.25">
      <c r="A111" s="42">
        <v>10</v>
      </c>
      <c r="B111" s="55" t="s">
        <v>88</v>
      </c>
      <c r="C111" s="43"/>
      <c r="D111" s="55" t="s">
        <v>110</v>
      </c>
      <c r="E111" s="52">
        <v>3.16</v>
      </c>
      <c r="F111" s="42">
        <v>10</v>
      </c>
      <c r="G111" s="41"/>
      <c r="H111" s="53"/>
    </row>
    <row r="112" spans="1:8" x14ac:dyDescent="0.25">
      <c r="A112" s="42"/>
      <c r="B112" s="65" t="s">
        <v>138</v>
      </c>
      <c r="C112" s="43"/>
      <c r="D112" s="55"/>
      <c r="E112" s="52"/>
      <c r="F112" s="42"/>
      <c r="G112" s="41"/>
      <c r="H112" s="53"/>
    </row>
    <row r="113" spans="1:8" x14ac:dyDescent="0.25">
      <c r="A113" s="42">
        <v>11</v>
      </c>
      <c r="B113" s="55" t="s">
        <v>66</v>
      </c>
      <c r="C113" s="43"/>
      <c r="D113" s="55" t="s">
        <v>67</v>
      </c>
      <c r="E113" s="52">
        <v>3.14</v>
      </c>
      <c r="F113" s="42">
        <v>11</v>
      </c>
      <c r="G113" s="41"/>
      <c r="H113" s="53"/>
    </row>
    <row r="114" spans="1:8" x14ac:dyDescent="0.25">
      <c r="A114" s="42"/>
      <c r="B114" s="65" t="s">
        <v>137</v>
      </c>
      <c r="C114" s="43"/>
      <c r="D114" s="55"/>
      <c r="E114" s="52"/>
      <c r="F114" s="42"/>
      <c r="G114" s="41"/>
      <c r="H114" s="53"/>
    </row>
    <row r="115" spans="1:8" x14ac:dyDescent="0.25">
      <c r="A115" s="42">
        <v>12</v>
      </c>
      <c r="B115" s="55" t="s">
        <v>51</v>
      </c>
      <c r="C115" s="43"/>
      <c r="D115" s="55" t="s">
        <v>68</v>
      </c>
      <c r="E115" s="52">
        <v>3.1</v>
      </c>
      <c r="F115" s="42">
        <v>12</v>
      </c>
      <c r="G115" s="41"/>
      <c r="H115" s="53"/>
    </row>
    <row r="116" spans="1:8" x14ac:dyDescent="0.25">
      <c r="A116" s="42"/>
      <c r="B116" s="65" t="s">
        <v>141</v>
      </c>
      <c r="C116" s="43"/>
      <c r="D116" s="55"/>
      <c r="E116" s="52"/>
      <c r="F116" s="42"/>
      <c r="G116" s="41"/>
      <c r="H116" s="53"/>
    </row>
    <row r="117" spans="1:8" x14ac:dyDescent="0.25">
      <c r="A117" s="42">
        <v>13</v>
      </c>
      <c r="B117" s="55" t="s">
        <v>74</v>
      </c>
      <c r="C117" s="43"/>
      <c r="D117" s="55" t="s">
        <v>75</v>
      </c>
      <c r="E117" s="52">
        <v>3.05</v>
      </c>
      <c r="F117" s="42">
        <v>13</v>
      </c>
      <c r="G117" s="41"/>
      <c r="H117" s="53"/>
    </row>
    <row r="118" spans="1:8" x14ac:dyDescent="0.25">
      <c r="A118" s="42"/>
      <c r="B118" s="65" t="s">
        <v>142</v>
      </c>
      <c r="C118" s="43"/>
      <c r="D118" s="55"/>
      <c r="E118" s="52"/>
      <c r="F118" s="42"/>
      <c r="G118" s="41"/>
      <c r="H118" s="53"/>
    </row>
    <row r="119" spans="1:8" x14ac:dyDescent="0.25">
      <c r="A119" s="42">
        <v>14</v>
      </c>
      <c r="B119" s="55" t="s">
        <v>80</v>
      </c>
      <c r="C119" s="43"/>
      <c r="D119" s="55" t="s">
        <v>65</v>
      </c>
      <c r="E119" s="52">
        <v>3.01</v>
      </c>
      <c r="F119" s="42">
        <v>14</v>
      </c>
      <c r="G119" s="41"/>
      <c r="H119" s="53"/>
    </row>
    <row r="120" spans="1:8" x14ac:dyDescent="0.25">
      <c r="A120" s="42"/>
      <c r="B120" s="65" t="s">
        <v>139</v>
      </c>
      <c r="C120" s="43"/>
      <c r="D120" s="55"/>
      <c r="E120" s="52"/>
      <c r="F120" s="42"/>
      <c r="G120" s="41"/>
      <c r="H120" s="53"/>
    </row>
    <row r="121" spans="1:8" x14ac:dyDescent="0.25">
      <c r="A121" s="42">
        <v>15</v>
      </c>
      <c r="B121" s="55" t="s">
        <v>91</v>
      </c>
      <c r="C121" s="43"/>
      <c r="D121" s="55" t="s">
        <v>75</v>
      </c>
      <c r="E121" s="52">
        <v>3</v>
      </c>
      <c r="F121" s="42">
        <v>15</v>
      </c>
      <c r="G121" s="41"/>
      <c r="H121" s="41"/>
    </row>
    <row r="122" spans="1:8" x14ac:dyDescent="0.25">
      <c r="A122" s="42"/>
      <c r="B122" s="65" t="s">
        <v>140</v>
      </c>
      <c r="C122" s="43"/>
      <c r="D122" s="55"/>
      <c r="E122" s="52"/>
      <c r="F122" s="42"/>
      <c r="G122" s="41"/>
      <c r="H122" s="41"/>
    </row>
    <row r="123" spans="1:8" x14ac:dyDescent="0.25">
      <c r="A123" s="42">
        <v>16</v>
      </c>
      <c r="B123" s="55" t="s">
        <v>86</v>
      </c>
      <c r="C123" s="43"/>
      <c r="D123" s="55" t="s">
        <v>75</v>
      </c>
      <c r="E123" s="52">
        <v>3</v>
      </c>
      <c r="F123" s="42">
        <v>16</v>
      </c>
      <c r="G123" s="41"/>
      <c r="H123" s="41"/>
    </row>
    <row r="124" spans="1:8" x14ac:dyDescent="0.25">
      <c r="A124" s="42"/>
      <c r="B124" s="65" t="s">
        <v>146</v>
      </c>
      <c r="C124" s="43"/>
      <c r="D124" s="55"/>
      <c r="E124" s="52"/>
      <c r="F124" s="42"/>
      <c r="G124" s="41"/>
      <c r="H124" s="41"/>
    </row>
    <row r="125" spans="1:8" x14ac:dyDescent="0.25">
      <c r="A125" s="42">
        <v>17</v>
      </c>
      <c r="B125" s="55" t="s">
        <v>81</v>
      </c>
      <c r="C125" s="43"/>
      <c r="D125" s="55" t="s">
        <v>75</v>
      </c>
      <c r="E125" s="52">
        <v>2.96</v>
      </c>
      <c r="F125" s="42">
        <v>17</v>
      </c>
      <c r="G125" s="41"/>
      <c r="H125" s="41"/>
    </row>
    <row r="126" spans="1:8" x14ac:dyDescent="0.25">
      <c r="A126" s="42"/>
      <c r="B126" s="65" t="s">
        <v>150</v>
      </c>
      <c r="C126" s="43"/>
      <c r="D126" s="55"/>
      <c r="E126" s="52"/>
      <c r="F126" s="42"/>
      <c r="G126" s="41"/>
      <c r="H126" s="41"/>
    </row>
    <row r="127" spans="1:8" x14ac:dyDescent="0.25">
      <c r="A127" s="42">
        <v>18</v>
      </c>
      <c r="B127" s="55" t="s">
        <v>97</v>
      </c>
      <c r="C127" s="43"/>
      <c r="D127" s="55" t="s">
        <v>78</v>
      </c>
      <c r="E127" s="52">
        <v>2.95</v>
      </c>
      <c r="F127" s="42">
        <v>18</v>
      </c>
      <c r="G127" s="41"/>
      <c r="H127" s="41"/>
    </row>
    <row r="128" spans="1:8" x14ac:dyDescent="0.25">
      <c r="A128" s="42"/>
      <c r="B128" s="65" t="s">
        <v>143</v>
      </c>
      <c r="C128" s="43"/>
      <c r="D128" s="55"/>
      <c r="E128" s="52"/>
      <c r="F128" s="42"/>
      <c r="G128" s="41"/>
      <c r="H128" s="41"/>
    </row>
    <row r="129" spans="1:8" x14ac:dyDescent="0.25">
      <c r="A129" s="42">
        <v>19</v>
      </c>
      <c r="B129" s="55" t="s">
        <v>89</v>
      </c>
      <c r="C129" s="43"/>
      <c r="D129" s="55" t="s">
        <v>90</v>
      </c>
      <c r="E129" s="52">
        <v>2.94</v>
      </c>
      <c r="F129" s="42">
        <v>19</v>
      </c>
      <c r="G129" s="41"/>
      <c r="H129" s="41"/>
    </row>
    <row r="130" spans="1:8" x14ac:dyDescent="0.25">
      <c r="A130" s="42"/>
      <c r="B130" s="65" t="s">
        <v>153</v>
      </c>
      <c r="C130" s="43"/>
      <c r="D130" s="55"/>
      <c r="E130" s="52"/>
      <c r="F130" s="42"/>
      <c r="G130" s="41"/>
      <c r="H130" s="41"/>
    </row>
    <row r="131" spans="1:8" x14ac:dyDescent="0.25">
      <c r="A131" s="42">
        <v>20</v>
      </c>
      <c r="B131" s="55" t="s">
        <v>107</v>
      </c>
      <c r="C131" s="43"/>
      <c r="D131" s="55" t="s">
        <v>71</v>
      </c>
      <c r="E131" s="52">
        <v>2.93</v>
      </c>
      <c r="F131" s="42">
        <v>20</v>
      </c>
      <c r="G131" s="41"/>
      <c r="H131" s="41"/>
    </row>
    <row r="132" spans="1:8" x14ac:dyDescent="0.25">
      <c r="A132" s="42"/>
      <c r="B132" s="65" t="s">
        <v>149</v>
      </c>
      <c r="C132" s="43"/>
      <c r="D132" s="55"/>
      <c r="E132" s="52"/>
      <c r="F132" s="42"/>
      <c r="G132" s="41"/>
      <c r="H132" s="41"/>
    </row>
    <row r="133" spans="1:8" x14ac:dyDescent="0.25">
      <c r="A133" s="42">
        <v>21</v>
      </c>
      <c r="B133" s="55" t="s">
        <v>77</v>
      </c>
      <c r="C133" s="43"/>
      <c r="D133" s="55" t="s">
        <v>78</v>
      </c>
      <c r="E133" s="52">
        <v>2.92</v>
      </c>
      <c r="F133" s="42">
        <v>21</v>
      </c>
      <c r="G133" s="41"/>
      <c r="H133" s="41"/>
    </row>
    <row r="134" spans="1:8" x14ac:dyDescent="0.25">
      <c r="A134" s="42"/>
      <c r="B134" s="65" t="s">
        <v>148</v>
      </c>
      <c r="C134" s="43"/>
      <c r="D134" s="55"/>
      <c r="E134" s="52"/>
      <c r="F134" s="42"/>
      <c r="G134" s="41"/>
      <c r="H134" s="41"/>
    </row>
    <row r="135" spans="1:8" x14ac:dyDescent="0.25">
      <c r="A135" s="42">
        <v>22</v>
      </c>
      <c r="B135" s="55" t="s">
        <v>93</v>
      </c>
      <c r="C135" s="43"/>
      <c r="D135" s="55" t="s">
        <v>67</v>
      </c>
      <c r="E135" s="52">
        <v>2.86</v>
      </c>
      <c r="F135" s="42">
        <v>22</v>
      </c>
      <c r="G135" s="41"/>
      <c r="H135" s="41"/>
    </row>
    <row r="136" spans="1:8" x14ac:dyDescent="0.25">
      <c r="A136" s="42"/>
      <c r="B136" s="65" t="s">
        <v>144</v>
      </c>
      <c r="C136" s="43"/>
      <c r="D136" s="55"/>
      <c r="E136" s="52"/>
      <c r="F136" s="42"/>
      <c r="G136" s="41"/>
      <c r="H136" s="41"/>
    </row>
    <row r="137" spans="1:8" x14ac:dyDescent="0.25">
      <c r="A137" s="42">
        <v>23</v>
      </c>
      <c r="B137" s="55" t="s">
        <v>95</v>
      </c>
      <c r="C137" s="43"/>
      <c r="D137" s="55" t="s">
        <v>67</v>
      </c>
      <c r="E137" s="52">
        <v>2.83</v>
      </c>
      <c r="F137" s="42">
        <v>23</v>
      </c>
      <c r="G137" s="41"/>
      <c r="H137" s="41"/>
    </row>
    <row r="138" spans="1:8" x14ac:dyDescent="0.25">
      <c r="A138" s="42"/>
      <c r="B138" s="65" t="s">
        <v>147</v>
      </c>
      <c r="C138" s="43"/>
      <c r="D138" s="55"/>
      <c r="E138" s="52"/>
      <c r="F138" s="42"/>
      <c r="G138" s="41"/>
      <c r="H138" s="41"/>
    </row>
    <row r="139" spans="1:8" x14ac:dyDescent="0.25">
      <c r="A139" s="42">
        <v>24</v>
      </c>
      <c r="B139" s="55" t="s">
        <v>72</v>
      </c>
      <c r="C139" s="43"/>
      <c r="D139" s="55" t="s">
        <v>65</v>
      </c>
      <c r="E139" s="52">
        <v>2.8</v>
      </c>
      <c r="F139" s="42">
        <v>24</v>
      </c>
      <c r="G139" s="41"/>
      <c r="H139" s="41"/>
    </row>
    <row r="140" spans="1:8" x14ac:dyDescent="0.25">
      <c r="A140" s="42"/>
      <c r="B140" s="65" t="s">
        <v>145</v>
      </c>
      <c r="C140" s="43"/>
      <c r="D140" s="55"/>
      <c r="E140" s="52"/>
      <c r="F140" s="42"/>
      <c r="G140" s="41"/>
      <c r="H140" s="41"/>
    </row>
    <row r="141" spans="1:8" x14ac:dyDescent="0.25">
      <c r="A141" s="42">
        <v>25</v>
      </c>
      <c r="B141" s="55" t="s">
        <v>100</v>
      </c>
      <c r="C141" s="43"/>
      <c r="D141" s="55" t="s">
        <v>110</v>
      </c>
      <c r="E141" s="52">
        <v>2.76</v>
      </c>
      <c r="F141" s="42">
        <v>25</v>
      </c>
      <c r="G141" s="41"/>
      <c r="H141" s="41"/>
    </row>
    <row r="142" spans="1:8" x14ac:dyDescent="0.25">
      <c r="A142" s="42"/>
      <c r="B142" s="65" t="s">
        <v>151</v>
      </c>
      <c r="C142" s="43"/>
      <c r="D142" s="55"/>
      <c r="E142" s="52"/>
      <c r="F142" s="42"/>
      <c r="G142" s="41"/>
      <c r="H142" s="41"/>
    </row>
    <row r="143" spans="1:8" x14ac:dyDescent="0.25">
      <c r="A143" s="42">
        <v>26</v>
      </c>
      <c r="B143" s="55" t="s">
        <v>82</v>
      </c>
      <c r="C143" s="43"/>
      <c r="D143" s="55" t="s">
        <v>78</v>
      </c>
      <c r="E143" s="52">
        <v>2.73</v>
      </c>
      <c r="F143" s="42">
        <v>26</v>
      </c>
      <c r="G143" s="41"/>
      <c r="H143" s="41"/>
    </row>
    <row r="144" spans="1:8" x14ac:dyDescent="0.25">
      <c r="A144" s="42"/>
      <c r="B144" s="65" t="s">
        <v>154</v>
      </c>
      <c r="C144" s="43"/>
      <c r="D144" s="55"/>
      <c r="E144" s="52"/>
      <c r="F144" s="42"/>
      <c r="G144" s="41"/>
      <c r="H144" s="41"/>
    </row>
    <row r="145" spans="1:8" x14ac:dyDescent="0.25">
      <c r="A145" s="42">
        <v>27</v>
      </c>
      <c r="B145" s="55" t="s">
        <v>70</v>
      </c>
      <c r="C145" s="43"/>
      <c r="D145" s="55" t="s">
        <v>71</v>
      </c>
      <c r="E145" s="52">
        <v>2.73</v>
      </c>
      <c r="F145" s="42">
        <v>27</v>
      </c>
      <c r="G145" s="41"/>
      <c r="H145" s="41"/>
    </row>
    <row r="146" spans="1:8" x14ac:dyDescent="0.25">
      <c r="A146" s="42"/>
      <c r="B146" s="65" t="s">
        <v>155</v>
      </c>
      <c r="C146" s="43"/>
      <c r="D146" s="53"/>
      <c r="E146" s="52"/>
      <c r="F146" s="42"/>
      <c r="G146" s="41"/>
      <c r="H146" s="41"/>
    </row>
    <row r="147" spans="1:8" x14ac:dyDescent="0.25">
      <c r="A147" s="42">
        <v>28</v>
      </c>
      <c r="B147" s="55" t="s">
        <v>83</v>
      </c>
      <c r="C147" s="43"/>
      <c r="D147" s="55" t="s">
        <v>78</v>
      </c>
      <c r="E147" s="52">
        <v>2.56</v>
      </c>
      <c r="F147" s="42">
        <v>28</v>
      </c>
      <c r="G147" s="41"/>
      <c r="H147" s="41"/>
    </row>
    <row r="148" spans="1:8" x14ac:dyDescent="0.25">
      <c r="A148" s="42"/>
      <c r="B148" s="65" t="s">
        <v>159</v>
      </c>
      <c r="C148" s="43"/>
      <c r="D148" s="53"/>
      <c r="E148" s="52"/>
      <c r="F148" s="42"/>
      <c r="G148" s="41"/>
      <c r="H148" s="41"/>
    </row>
    <row r="149" spans="1:8" x14ac:dyDescent="0.25">
      <c r="A149" s="42">
        <v>29</v>
      </c>
      <c r="B149" s="55" t="s">
        <v>94</v>
      </c>
      <c r="C149" s="43"/>
      <c r="D149" s="55" t="s">
        <v>110</v>
      </c>
      <c r="E149" s="52">
        <v>2.5499999999999998</v>
      </c>
      <c r="F149" s="42">
        <v>29</v>
      </c>
      <c r="G149" s="41"/>
      <c r="H149" s="41"/>
    </row>
    <row r="150" spans="1:8" x14ac:dyDescent="0.25">
      <c r="A150" s="42"/>
      <c r="B150" s="65" t="s">
        <v>165</v>
      </c>
      <c r="C150" s="43"/>
      <c r="D150" s="53"/>
      <c r="E150" s="52"/>
      <c r="F150" s="42"/>
      <c r="G150" s="41"/>
      <c r="H150" s="41"/>
    </row>
    <row r="151" spans="1:8" x14ac:dyDescent="0.25">
      <c r="A151" s="42">
        <v>30</v>
      </c>
      <c r="B151" s="55" t="s">
        <v>103</v>
      </c>
      <c r="C151" s="43"/>
      <c r="D151" s="55" t="s">
        <v>67</v>
      </c>
      <c r="E151" s="52">
        <v>2.5099999999999998</v>
      </c>
      <c r="F151" s="42">
        <v>30</v>
      </c>
      <c r="G151" s="41"/>
      <c r="H151" s="41"/>
    </row>
    <row r="152" spans="1:8" x14ac:dyDescent="0.25">
      <c r="A152" s="42"/>
      <c r="B152" s="65" t="s">
        <v>156</v>
      </c>
      <c r="C152" s="43"/>
      <c r="D152" s="55"/>
      <c r="E152" s="52"/>
      <c r="F152" s="42"/>
      <c r="G152" s="41"/>
      <c r="H152" s="41"/>
    </row>
    <row r="153" spans="1:8" x14ac:dyDescent="0.25">
      <c r="A153" s="42">
        <v>31</v>
      </c>
      <c r="B153" s="55" t="s">
        <v>102</v>
      </c>
      <c r="C153" s="43"/>
      <c r="D153" s="55" t="s">
        <v>90</v>
      </c>
      <c r="E153" s="52">
        <v>2.4700000000000002</v>
      </c>
      <c r="F153" s="42">
        <v>31</v>
      </c>
      <c r="G153" s="41"/>
      <c r="H153" s="41"/>
    </row>
    <row r="154" spans="1:8" x14ac:dyDescent="0.25">
      <c r="A154" s="42"/>
      <c r="B154" s="65" t="s">
        <v>157</v>
      </c>
      <c r="C154" s="43"/>
      <c r="D154" s="55"/>
      <c r="E154" s="52"/>
      <c r="F154" s="42"/>
      <c r="G154" s="41"/>
      <c r="H154" s="41"/>
    </row>
    <row r="155" spans="1:8" x14ac:dyDescent="0.25">
      <c r="A155" s="42">
        <v>32</v>
      </c>
      <c r="B155" s="55" t="s">
        <v>106</v>
      </c>
      <c r="C155" s="43"/>
      <c r="D155" s="55" t="s">
        <v>109</v>
      </c>
      <c r="E155" s="52">
        <v>2.44</v>
      </c>
      <c r="F155" s="42">
        <v>32</v>
      </c>
      <c r="G155" s="41"/>
      <c r="H155" s="41"/>
    </row>
    <row r="156" spans="1:8" x14ac:dyDescent="0.25">
      <c r="A156" s="42"/>
      <c r="B156" s="65" t="s">
        <v>160</v>
      </c>
      <c r="C156" s="43"/>
      <c r="D156" s="55"/>
      <c r="E156" s="52"/>
      <c r="F156" s="42"/>
      <c r="G156" s="41"/>
      <c r="H156" s="41"/>
    </row>
    <row r="157" spans="1:8" x14ac:dyDescent="0.25">
      <c r="A157" s="42">
        <v>33</v>
      </c>
      <c r="B157" s="55" t="s">
        <v>104</v>
      </c>
      <c r="C157" s="43"/>
      <c r="D157" s="55" t="s">
        <v>110</v>
      </c>
      <c r="E157" s="52">
        <v>2.4</v>
      </c>
      <c r="F157" s="42">
        <v>33</v>
      </c>
      <c r="G157" s="41"/>
      <c r="H157" s="41"/>
    </row>
    <row r="158" spans="1:8" x14ac:dyDescent="0.25">
      <c r="A158" s="42"/>
      <c r="B158" s="65" t="s">
        <v>158</v>
      </c>
      <c r="C158" s="43"/>
      <c r="D158" s="55"/>
      <c r="E158" s="52"/>
      <c r="F158" s="42"/>
      <c r="G158" s="41"/>
      <c r="H158" s="41"/>
    </row>
    <row r="159" spans="1:8" x14ac:dyDescent="0.25">
      <c r="A159" s="42">
        <v>34</v>
      </c>
      <c r="B159" s="55" t="s">
        <v>84</v>
      </c>
      <c r="C159" s="43"/>
      <c r="D159" s="55" t="s">
        <v>85</v>
      </c>
      <c r="E159" s="52">
        <v>2.4</v>
      </c>
      <c r="F159" s="42">
        <v>34</v>
      </c>
      <c r="G159" s="41"/>
      <c r="H159" s="41"/>
    </row>
    <row r="160" spans="1:8" x14ac:dyDescent="0.25">
      <c r="A160" s="42"/>
      <c r="B160" s="65" t="s">
        <v>161</v>
      </c>
      <c r="C160" s="43"/>
      <c r="D160" s="55"/>
      <c r="E160" s="52"/>
      <c r="F160" s="42"/>
      <c r="G160" s="41"/>
      <c r="H160" s="41"/>
    </row>
    <row r="161" spans="1:14" x14ac:dyDescent="0.25">
      <c r="A161" s="42">
        <v>35</v>
      </c>
      <c r="B161" s="55" t="s">
        <v>96</v>
      </c>
      <c r="C161" s="43"/>
      <c r="D161" s="55" t="s">
        <v>90</v>
      </c>
      <c r="E161" s="52">
        <v>2.38</v>
      </c>
      <c r="F161" s="42">
        <v>35</v>
      </c>
      <c r="G161" s="41"/>
      <c r="H161" s="41"/>
    </row>
    <row r="162" spans="1:14" x14ac:dyDescent="0.25">
      <c r="A162" s="42"/>
      <c r="B162" s="65" t="s">
        <v>164</v>
      </c>
      <c r="C162" s="43"/>
      <c r="D162" s="55"/>
      <c r="E162" s="52"/>
      <c r="F162" s="42"/>
      <c r="G162" s="41"/>
      <c r="H162" s="41"/>
    </row>
    <row r="163" spans="1:14" x14ac:dyDescent="0.25">
      <c r="A163" s="42">
        <v>36</v>
      </c>
      <c r="B163" s="55" t="s">
        <v>101</v>
      </c>
      <c r="C163" s="43"/>
      <c r="D163" s="55" t="s">
        <v>109</v>
      </c>
      <c r="E163" s="52">
        <v>2.31</v>
      </c>
      <c r="F163" s="42">
        <v>36</v>
      </c>
      <c r="G163" s="41"/>
      <c r="H163" s="41"/>
    </row>
    <row r="164" spans="1:14" x14ac:dyDescent="0.25">
      <c r="A164" s="42"/>
      <c r="B164" s="65" t="s">
        <v>162</v>
      </c>
      <c r="C164" s="43"/>
      <c r="D164" s="55"/>
      <c r="E164" s="52"/>
      <c r="F164" s="42"/>
      <c r="G164" s="41"/>
      <c r="H164" s="41"/>
    </row>
    <row r="165" spans="1:14" x14ac:dyDescent="0.25">
      <c r="A165" s="42">
        <v>37</v>
      </c>
      <c r="B165" s="55" t="s">
        <v>105</v>
      </c>
      <c r="C165" s="43"/>
      <c r="D165" s="55" t="s">
        <v>109</v>
      </c>
      <c r="E165" s="52">
        <v>2.2000000000000002</v>
      </c>
      <c r="F165" s="42">
        <v>37</v>
      </c>
      <c r="G165" s="41"/>
      <c r="H165" s="41"/>
    </row>
    <row r="166" spans="1:14" x14ac:dyDescent="0.25">
      <c r="A166" s="42"/>
      <c r="B166" s="65" t="s">
        <v>163</v>
      </c>
      <c r="C166" s="43"/>
      <c r="D166" s="55"/>
      <c r="E166" s="52"/>
      <c r="F166" s="42"/>
      <c r="G166" s="41"/>
      <c r="H166" s="41"/>
    </row>
    <row r="167" spans="1:14" ht="17.25" x14ac:dyDescent="0.3">
      <c r="A167" s="42">
        <v>38</v>
      </c>
      <c r="B167" s="55" t="s">
        <v>99</v>
      </c>
      <c r="C167" s="43"/>
      <c r="D167" s="55" t="s">
        <v>90</v>
      </c>
      <c r="E167" s="52">
        <v>2.11</v>
      </c>
      <c r="F167" s="63">
        <v>38</v>
      </c>
      <c r="G167" s="45"/>
      <c r="H167" s="45"/>
      <c r="N167" t="s">
        <v>56</v>
      </c>
    </row>
    <row r="168" spans="1:14" ht="17.25" x14ac:dyDescent="0.3">
      <c r="A168" s="42"/>
      <c r="B168" s="65" t="s">
        <v>166</v>
      </c>
      <c r="C168" s="43"/>
      <c r="D168" s="55"/>
      <c r="E168" s="52"/>
      <c r="F168" s="60"/>
      <c r="G168" s="45"/>
      <c r="H168" s="45"/>
    </row>
    <row r="169" spans="1:14" ht="17.25" x14ac:dyDescent="0.3">
      <c r="A169" s="42"/>
      <c r="B169" s="55" t="s">
        <v>108</v>
      </c>
      <c r="C169" s="43"/>
      <c r="D169" s="55" t="s">
        <v>109</v>
      </c>
      <c r="E169" s="59" t="s">
        <v>167</v>
      </c>
      <c r="F169" s="60"/>
      <c r="G169" s="45"/>
      <c r="H169" s="45"/>
    </row>
    <row r="170" spans="1:14" ht="17.25" x14ac:dyDescent="0.3">
      <c r="A170" s="42"/>
      <c r="B170" s="55"/>
      <c r="C170" s="43"/>
      <c r="D170" s="55"/>
      <c r="E170" s="59" t="s">
        <v>168</v>
      </c>
      <c r="F170" s="60"/>
      <c r="G170" s="45"/>
      <c r="H170" s="45"/>
    </row>
    <row r="171" spans="1:14" x14ac:dyDescent="0.25">
      <c r="A171" s="3"/>
      <c r="B171" s="3" t="s">
        <v>57</v>
      </c>
      <c r="C171" s="5"/>
      <c r="D171" s="3"/>
      <c r="F171" s="42"/>
      <c r="G171" s="41"/>
      <c r="H171" s="41"/>
    </row>
    <row r="172" spans="1:14" x14ac:dyDescent="0.25">
      <c r="A172" s="48" t="s">
        <v>27</v>
      </c>
      <c r="B172" s="48" t="s">
        <v>61</v>
      </c>
      <c r="C172" s="49" t="s">
        <v>0</v>
      </c>
      <c r="D172" s="48" t="s">
        <v>28</v>
      </c>
      <c r="E172" s="66" t="s">
        <v>127</v>
      </c>
      <c r="F172" s="67" t="s">
        <v>128</v>
      </c>
      <c r="G172" s="41"/>
      <c r="H172" s="41"/>
    </row>
    <row r="173" spans="1:14" x14ac:dyDescent="0.25">
      <c r="A173" s="2">
        <v>1</v>
      </c>
      <c r="B173" s="55" t="s">
        <v>52</v>
      </c>
      <c r="D173" t="s">
        <v>68</v>
      </c>
      <c r="E173" s="68" t="s">
        <v>169</v>
      </c>
      <c r="F173" s="2">
        <v>1</v>
      </c>
    </row>
    <row r="174" spans="1:14" x14ac:dyDescent="0.25">
      <c r="A174" s="2">
        <v>1</v>
      </c>
      <c r="B174" s="55" t="s">
        <v>51</v>
      </c>
      <c r="D174"/>
      <c r="E174" s="51"/>
    </row>
    <row r="175" spans="1:14" x14ac:dyDescent="0.25">
      <c r="A175" s="2">
        <v>1</v>
      </c>
      <c r="B175" s="55" t="s">
        <v>69</v>
      </c>
      <c r="D175"/>
      <c r="E175" s="51"/>
    </row>
    <row r="176" spans="1:14" x14ac:dyDescent="0.25">
      <c r="A176" s="2">
        <v>1</v>
      </c>
      <c r="B176" s="55" t="s">
        <v>92</v>
      </c>
      <c r="D176"/>
      <c r="E176" s="51"/>
    </row>
    <row r="177" spans="1:6" x14ac:dyDescent="0.25">
      <c r="A177" s="2">
        <v>2</v>
      </c>
      <c r="B177" s="55" t="s">
        <v>64</v>
      </c>
      <c r="D177" t="s">
        <v>171</v>
      </c>
      <c r="E177" s="68" t="s">
        <v>172</v>
      </c>
      <c r="F177" s="2">
        <v>2</v>
      </c>
    </row>
    <row r="178" spans="1:6" x14ac:dyDescent="0.25">
      <c r="A178" s="2">
        <v>2</v>
      </c>
      <c r="B178" s="55" t="s">
        <v>72</v>
      </c>
      <c r="E178" s="51"/>
    </row>
    <row r="179" spans="1:6" x14ac:dyDescent="0.25">
      <c r="A179" s="2">
        <v>2</v>
      </c>
      <c r="B179" s="55" t="s">
        <v>170</v>
      </c>
      <c r="E179" s="51"/>
    </row>
    <row r="180" spans="1:6" x14ac:dyDescent="0.25">
      <c r="A180" s="2">
        <v>2</v>
      </c>
      <c r="B180" s="55" t="s">
        <v>80</v>
      </c>
      <c r="E180" s="51"/>
    </row>
    <row r="181" spans="1:6" x14ac:dyDescent="0.25">
      <c r="A181" s="2">
        <v>3</v>
      </c>
      <c r="B181" s="55" t="s">
        <v>70</v>
      </c>
      <c r="D181" t="s">
        <v>71</v>
      </c>
      <c r="E181" s="68" t="s">
        <v>173</v>
      </c>
      <c r="F181" s="2">
        <v>3</v>
      </c>
    </row>
    <row r="182" spans="1:6" x14ac:dyDescent="0.25">
      <c r="A182" s="2">
        <v>3</v>
      </c>
      <c r="B182" s="55" t="s">
        <v>63</v>
      </c>
      <c r="E182" s="51"/>
    </row>
    <row r="183" spans="1:6" x14ac:dyDescent="0.25">
      <c r="A183" s="2">
        <v>3</v>
      </c>
      <c r="B183" s="55" t="s">
        <v>21</v>
      </c>
      <c r="E183" s="51"/>
    </row>
    <row r="184" spans="1:6" x14ac:dyDescent="0.25">
      <c r="A184" s="2">
        <v>3</v>
      </c>
      <c r="B184" s="55" t="s">
        <v>107</v>
      </c>
      <c r="E184" s="51"/>
    </row>
    <row r="185" spans="1:6" x14ac:dyDescent="0.25">
      <c r="A185" s="2">
        <v>4</v>
      </c>
      <c r="B185" s="55" t="s">
        <v>66</v>
      </c>
      <c r="D185" t="s">
        <v>174</v>
      </c>
      <c r="E185" s="68" t="s">
        <v>175</v>
      </c>
      <c r="F185" s="2">
        <v>4</v>
      </c>
    </row>
    <row r="186" spans="1:6" x14ac:dyDescent="0.25">
      <c r="A186" s="2">
        <v>4</v>
      </c>
      <c r="B186" s="55" t="s">
        <v>93</v>
      </c>
      <c r="E186" s="51"/>
    </row>
    <row r="187" spans="1:6" x14ac:dyDescent="0.25">
      <c r="A187" s="2">
        <v>4</v>
      </c>
      <c r="B187" s="55" t="s">
        <v>103</v>
      </c>
      <c r="E187" s="51"/>
    </row>
    <row r="188" spans="1:6" x14ac:dyDescent="0.25">
      <c r="A188" s="2">
        <v>4</v>
      </c>
      <c r="B188" s="55" t="s">
        <v>79</v>
      </c>
      <c r="E188" s="51"/>
    </row>
    <row r="189" spans="1:6" x14ac:dyDescent="0.25">
      <c r="A189" s="2">
        <v>5</v>
      </c>
      <c r="B189" s="55" t="s">
        <v>91</v>
      </c>
      <c r="D189" t="s">
        <v>75</v>
      </c>
      <c r="E189" s="68" t="s">
        <v>176</v>
      </c>
      <c r="F189" s="2">
        <v>5</v>
      </c>
    </row>
    <row r="190" spans="1:6" x14ac:dyDescent="0.25">
      <c r="A190" s="2">
        <v>5</v>
      </c>
      <c r="B190" s="55" t="s">
        <v>86</v>
      </c>
      <c r="E190" s="51"/>
    </row>
    <row r="191" spans="1:6" x14ac:dyDescent="0.25">
      <c r="A191" s="2">
        <v>5</v>
      </c>
      <c r="B191" s="55" t="s">
        <v>74</v>
      </c>
      <c r="E191" s="51"/>
    </row>
    <row r="192" spans="1:6" x14ac:dyDescent="0.25">
      <c r="A192" s="2">
        <v>5</v>
      </c>
      <c r="B192" s="38" t="s">
        <v>81</v>
      </c>
      <c r="E192" s="51"/>
    </row>
    <row r="193" spans="1:6" x14ac:dyDescent="0.25">
      <c r="A193" s="2">
        <v>6</v>
      </c>
      <c r="B193" s="55" t="s">
        <v>97</v>
      </c>
      <c r="D193" t="s">
        <v>78</v>
      </c>
      <c r="E193" s="68" t="s">
        <v>177</v>
      </c>
      <c r="F193" s="2">
        <v>6</v>
      </c>
    </row>
    <row r="194" spans="1:6" x14ac:dyDescent="0.25">
      <c r="A194" s="2">
        <v>6</v>
      </c>
      <c r="B194" s="55" t="s">
        <v>77</v>
      </c>
      <c r="E194" s="51"/>
    </row>
    <row r="195" spans="1:6" x14ac:dyDescent="0.25">
      <c r="A195" s="2">
        <v>6</v>
      </c>
      <c r="B195" s="55" t="s">
        <v>82</v>
      </c>
      <c r="E195" s="51"/>
    </row>
    <row r="196" spans="1:6" x14ac:dyDescent="0.25">
      <c r="A196" s="2">
        <v>6</v>
      </c>
      <c r="B196" s="55" t="s">
        <v>83</v>
      </c>
      <c r="E196" s="51"/>
    </row>
    <row r="197" spans="1:6" x14ac:dyDescent="0.25">
      <c r="A197" s="2">
        <v>7</v>
      </c>
      <c r="B197" s="55" t="s">
        <v>102</v>
      </c>
      <c r="D197" t="s">
        <v>90</v>
      </c>
      <c r="E197" s="68" t="s">
        <v>178</v>
      </c>
      <c r="F197" s="2">
        <v>7</v>
      </c>
    </row>
    <row r="198" spans="1:6" x14ac:dyDescent="0.25">
      <c r="A198" s="2">
        <v>7</v>
      </c>
      <c r="B198" s="55" t="s">
        <v>89</v>
      </c>
      <c r="E198" s="51"/>
    </row>
    <row r="199" spans="1:6" x14ac:dyDescent="0.25">
      <c r="A199" s="2">
        <v>7</v>
      </c>
      <c r="B199" s="55" t="s">
        <v>99</v>
      </c>
      <c r="E199" s="51"/>
    </row>
    <row r="200" spans="1:6" x14ac:dyDescent="0.25">
      <c r="A200" s="2">
        <v>7</v>
      </c>
      <c r="B200" s="55" t="s">
        <v>96</v>
      </c>
      <c r="E200" s="51"/>
    </row>
    <row r="201" spans="1:6" x14ac:dyDescent="0.25">
      <c r="A201" s="2">
        <v>8</v>
      </c>
      <c r="B201" s="55" t="s">
        <v>87</v>
      </c>
      <c r="D201" t="s">
        <v>109</v>
      </c>
      <c r="E201" s="68" t="s">
        <v>179</v>
      </c>
      <c r="F201" s="2">
        <v>8</v>
      </c>
    </row>
    <row r="202" spans="1:6" x14ac:dyDescent="0.25">
      <c r="A202" s="2">
        <v>8</v>
      </c>
      <c r="B202" s="55" t="s">
        <v>84</v>
      </c>
      <c r="E202" s="51"/>
    </row>
    <row r="203" spans="1:6" x14ac:dyDescent="0.25">
      <c r="A203" s="2">
        <v>8</v>
      </c>
      <c r="B203" s="55" t="s">
        <v>108</v>
      </c>
      <c r="E203" s="51"/>
    </row>
    <row r="204" spans="1:6" x14ac:dyDescent="0.25">
      <c r="A204" s="2">
        <v>8</v>
      </c>
      <c r="B204" s="55" t="s">
        <v>105</v>
      </c>
      <c r="E204" s="51"/>
    </row>
    <row r="205" spans="1:6" x14ac:dyDescent="0.25">
      <c r="A205" s="2">
        <v>9</v>
      </c>
      <c r="B205" s="55" t="s">
        <v>88</v>
      </c>
      <c r="D205" t="s">
        <v>110</v>
      </c>
      <c r="E205" s="68" t="s">
        <v>180</v>
      </c>
      <c r="F205" s="2">
        <v>9</v>
      </c>
    </row>
    <row r="206" spans="1:6" x14ac:dyDescent="0.25">
      <c r="A206" s="2">
        <v>9</v>
      </c>
      <c r="B206" s="55" t="s">
        <v>100</v>
      </c>
      <c r="E206" s="51"/>
    </row>
    <row r="207" spans="1:6" x14ac:dyDescent="0.25">
      <c r="A207" s="2">
        <v>9</v>
      </c>
      <c r="B207" s="55" t="s">
        <v>104</v>
      </c>
      <c r="E207" s="51"/>
    </row>
    <row r="208" spans="1:6" x14ac:dyDescent="0.25">
      <c r="A208" s="2">
        <v>9</v>
      </c>
      <c r="B208" s="55" t="s">
        <v>94</v>
      </c>
      <c r="E208" s="51"/>
    </row>
    <row r="209" spans="1:6" x14ac:dyDescent="0.25">
      <c r="E209" s="51"/>
    </row>
    <row r="210" spans="1:6" x14ac:dyDescent="0.25">
      <c r="B210" s="47" t="s">
        <v>181</v>
      </c>
    </row>
    <row r="211" spans="1:6" x14ac:dyDescent="0.25">
      <c r="A211" s="48" t="s">
        <v>25</v>
      </c>
      <c r="B211" s="48" t="s">
        <v>61</v>
      </c>
      <c r="C211" s="49" t="s">
        <v>0</v>
      </c>
      <c r="D211" s="48" t="s">
        <v>28</v>
      </c>
      <c r="E211" s="66" t="s">
        <v>127</v>
      </c>
      <c r="F211" s="67" t="s">
        <v>128</v>
      </c>
    </row>
    <row r="212" spans="1:6" x14ac:dyDescent="0.25">
      <c r="A212" s="3"/>
      <c r="B212" s="3"/>
      <c r="C212" s="5"/>
      <c r="D212" s="3"/>
    </row>
    <row r="213" spans="1:6" x14ac:dyDescent="0.25">
      <c r="B213" s="4" t="s">
        <v>54</v>
      </c>
    </row>
    <row r="214" spans="1:6" x14ac:dyDescent="0.25">
      <c r="A214" s="2">
        <v>1</v>
      </c>
      <c r="B214" s="70" t="s">
        <v>182</v>
      </c>
      <c r="D214" t="s">
        <v>184</v>
      </c>
      <c r="E214" s="51">
        <v>8.6</v>
      </c>
      <c r="F214" s="2">
        <v>1</v>
      </c>
    </row>
    <row r="215" spans="1:6" x14ac:dyDescent="0.25">
      <c r="A215" s="8" t="s">
        <v>183</v>
      </c>
      <c r="B215" s="41" t="s">
        <v>47</v>
      </c>
      <c r="C215" s="43">
        <v>37256</v>
      </c>
      <c r="D215" s="53" t="s">
        <v>184</v>
      </c>
      <c r="E215" s="51">
        <v>8.6999999999999993</v>
      </c>
      <c r="F215" s="2">
        <v>2.5</v>
      </c>
    </row>
    <row r="216" spans="1:6" x14ac:dyDescent="0.25">
      <c r="A216" s="8" t="s">
        <v>183</v>
      </c>
      <c r="B216" s="70" t="s">
        <v>44</v>
      </c>
      <c r="D216" s="55" t="s">
        <v>184</v>
      </c>
      <c r="E216" s="51">
        <v>8.6999999999999993</v>
      </c>
      <c r="F216" s="2">
        <v>2.5</v>
      </c>
    </row>
    <row r="217" spans="1:6" x14ac:dyDescent="0.25">
      <c r="A217" s="2">
        <v>4</v>
      </c>
      <c r="B217" s="70" t="s">
        <v>185</v>
      </c>
      <c r="D217" s="55" t="s">
        <v>71</v>
      </c>
      <c r="E217" s="51">
        <v>8.8000000000000007</v>
      </c>
      <c r="F217" s="2">
        <v>4</v>
      </c>
    </row>
    <row r="218" spans="1:6" x14ac:dyDescent="0.25">
      <c r="A218" s="2">
        <v>5</v>
      </c>
      <c r="B218" s="41" t="s">
        <v>9</v>
      </c>
      <c r="C218" s="43">
        <v>37179</v>
      </c>
      <c r="D218" s="53" t="s">
        <v>171</v>
      </c>
      <c r="E218" s="51">
        <v>8.9</v>
      </c>
      <c r="F218" s="2">
        <v>5</v>
      </c>
    </row>
    <row r="219" spans="1:6" x14ac:dyDescent="0.25">
      <c r="A219" s="2">
        <v>6</v>
      </c>
      <c r="B219" s="41" t="s">
        <v>15</v>
      </c>
      <c r="C219" s="43" t="s">
        <v>18</v>
      </c>
      <c r="D219" s="53" t="s">
        <v>71</v>
      </c>
      <c r="E219" s="68" t="s">
        <v>188</v>
      </c>
      <c r="F219" s="2">
        <v>6</v>
      </c>
    </row>
    <row r="220" spans="1:6" x14ac:dyDescent="0.25">
      <c r="A220" s="2">
        <v>7</v>
      </c>
      <c r="B220" s="46" t="s">
        <v>190</v>
      </c>
      <c r="C220" s="43"/>
      <c r="D220" s="55" t="s">
        <v>191</v>
      </c>
      <c r="E220" s="68">
        <v>9.1</v>
      </c>
      <c r="F220" s="2">
        <v>7</v>
      </c>
    </row>
    <row r="221" spans="1:6" x14ac:dyDescent="0.25">
      <c r="A221" s="2">
        <v>8</v>
      </c>
      <c r="B221" s="41" t="s">
        <v>10</v>
      </c>
      <c r="C221" s="43">
        <v>37650</v>
      </c>
      <c r="D221" s="53" t="s">
        <v>110</v>
      </c>
      <c r="E221" s="51">
        <v>9.1999999999999993</v>
      </c>
      <c r="F221" s="2">
        <v>8</v>
      </c>
    </row>
    <row r="222" spans="1:6" x14ac:dyDescent="0.25">
      <c r="A222" s="2">
        <v>9</v>
      </c>
      <c r="B222" s="46" t="s">
        <v>197</v>
      </c>
      <c r="C222" s="43"/>
      <c r="D222" s="55" t="s">
        <v>78</v>
      </c>
      <c r="E222" s="51">
        <v>9.3000000000000007</v>
      </c>
      <c r="F222" s="2">
        <v>9</v>
      </c>
    </row>
    <row r="223" spans="1:6" x14ac:dyDescent="0.25">
      <c r="A223" s="2">
        <v>10</v>
      </c>
      <c r="B223" s="46" t="s">
        <v>193</v>
      </c>
      <c r="C223" s="43"/>
      <c r="D223" s="55" t="s">
        <v>191</v>
      </c>
      <c r="E223" s="51">
        <v>9.4</v>
      </c>
      <c r="F223" s="2">
        <v>10</v>
      </c>
    </row>
    <row r="224" spans="1:6" x14ac:dyDescent="0.25">
      <c r="A224" s="71" t="s">
        <v>220</v>
      </c>
      <c r="B224" s="46" t="s">
        <v>187</v>
      </c>
      <c r="C224" s="43"/>
      <c r="D224" s="55" t="s">
        <v>90</v>
      </c>
      <c r="E224" s="51">
        <v>9.5</v>
      </c>
      <c r="F224" s="2">
        <v>12</v>
      </c>
    </row>
    <row r="225" spans="1:6" x14ac:dyDescent="0.25">
      <c r="A225" s="8" t="s">
        <v>220</v>
      </c>
      <c r="B225" s="41" t="s">
        <v>13</v>
      </c>
      <c r="C225" s="43">
        <v>37192</v>
      </c>
      <c r="D225" s="53" t="s">
        <v>75</v>
      </c>
      <c r="E225" s="51">
        <v>9.5</v>
      </c>
      <c r="F225" s="2">
        <v>12</v>
      </c>
    </row>
    <row r="226" spans="1:6" x14ac:dyDescent="0.25">
      <c r="A226" s="8" t="s">
        <v>220</v>
      </c>
      <c r="B226" s="46" t="s">
        <v>194</v>
      </c>
      <c r="C226" s="43"/>
      <c r="D226" s="55" t="s">
        <v>71</v>
      </c>
      <c r="E226" s="51">
        <v>9.5</v>
      </c>
      <c r="F226" s="2">
        <v>12</v>
      </c>
    </row>
    <row r="227" spans="1:6" x14ac:dyDescent="0.25">
      <c r="A227" s="8" t="s">
        <v>221</v>
      </c>
      <c r="B227" s="46" t="s">
        <v>186</v>
      </c>
      <c r="C227" s="43"/>
      <c r="D227" s="55" t="s">
        <v>78</v>
      </c>
      <c r="E227" s="51">
        <v>9.6</v>
      </c>
      <c r="F227" s="2">
        <v>16.5</v>
      </c>
    </row>
    <row r="228" spans="1:6" x14ac:dyDescent="0.25">
      <c r="A228" s="8" t="s">
        <v>221</v>
      </c>
      <c r="B228" s="46" t="s">
        <v>192</v>
      </c>
      <c r="C228" s="43"/>
      <c r="D228" s="55" t="s">
        <v>191</v>
      </c>
      <c r="E228" s="51">
        <v>9.6</v>
      </c>
      <c r="F228" s="2">
        <v>16.5</v>
      </c>
    </row>
    <row r="229" spans="1:6" x14ac:dyDescent="0.25">
      <c r="A229" s="8" t="s">
        <v>221</v>
      </c>
      <c r="B229" s="46" t="s">
        <v>195</v>
      </c>
      <c r="C229" s="43"/>
      <c r="D229" s="55" t="s">
        <v>201</v>
      </c>
      <c r="E229" s="51">
        <v>9.6</v>
      </c>
      <c r="F229" s="2">
        <v>16.5</v>
      </c>
    </row>
    <row r="230" spans="1:6" x14ac:dyDescent="0.25">
      <c r="A230" s="8" t="s">
        <v>221</v>
      </c>
      <c r="B230" s="46" t="s">
        <v>196</v>
      </c>
      <c r="C230" s="43"/>
      <c r="D230" s="55" t="s">
        <v>171</v>
      </c>
      <c r="E230" s="51">
        <v>9.6</v>
      </c>
      <c r="F230" s="2">
        <v>16.5</v>
      </c>
    </row>
    <row r="231" spans="1:6" x14ac:dyDescent="0.25">
      <c r="A231" s="8" t="s">
        <v>221</v>
      </c>
      <c r="B231" s="41" t="s">
        <v>16</v>
      </c>
      <c r="C231" s="43" t="s">
        <v>19</v>
      </c>
      <c r="D231" s="53" t="s">
        <v>71</v>
      </c>
      <c r="E231" s="51">
        <v>9.6</v>
      </c>
      <c r="F231" s="2">
        <v>16.5</v>
      </c>
    </row>
    <row r="232" spans="1:6" x14ac:dyDescent="0.25">
      <c r="A232" s="8" t="s">
        <v>222</v>
      </c>
      <c r="B232" s="46" t="s">
        <v>198</v>
      </c>
      <c r="C232" s="43"/>
      <c r="D232" s="55" t="s">
        <v>191</v>
      </c>
      <c r="E232" s="51">
        <v>9.6</v>
      </c>
      <c r="F232" s="2">
        <v>16.5</v>
      </c>
    </row>
    <row r="233" spans="1:6" x14ac:dyDescent="0.25">
      <c r="A233" s="8" t="s">
        <v>223</v>
      </c>
      <c r="B233" s="46" t="s">
        <v>189</v>
      </c>
      <c r="C233" s="43"/>
      <c r="D233" s="55" t="s">
        <v>109</v>
      </c>
      <c r="E233" s="51">
        <v>9.6999999999999993</v>
      </c>
      <c r="F233" s="2">
        <v>20.5</v>
      </c>
    </row>
    <row r="234" spans="1:6" x14ac:dyDescent="0.25">
      <c r="A234" s="8" t="s">
        <v>223</v>
      </c>
      <c r="B234" s="41" t="s">
        <v>7</v>
      </c>
      <c r="C234" s="43">
        <v>37533</v>
      </c>
      <c r="D234" s="53" t="s">
        <v>110</v>
      </c>
      <c r="E234" s="51">
        <v>9.6999999999999993</v>
      </c>
      <c r="F234" s="2">
        <v>20.5</v>
      </c>
    </row>
    <row r="235" spans="1:6" x14ac:dyDescent="0.25">
      <c r="A235" s="8" t="s">
        <v>224</v>
      </c>
      <c r="B235" s="41" t="s">
        <v>8</v>
      </c>
      <c r="C235" s="43">
        <v>37442</v>
      </c>
      <c r="D235" s="53" t="s">
        <v>110</v>
      </c>
      <c r="E235" s="51">
        <v>9.8000000000000007</v>
      </c>
      <c r="F235" s="2">
        <v>24</v>
      </c>
    </row>
    <row r="236" spans="1:6" x14ac:dyDescent="0.25">
      <c r="A236" s="8" t="s">
        <v>224</v>
      </c>
      <c r="B236" s="46" t="s">
        <v>199</v>
      </c>
      <c r="C236" s="43"/>
      <c r="D236" s="55" t="s">
        <v>78</v>
      </c>
      <c r="E236" s="51">
        <v>9.8000000000000007</v>
      </c>
      <c r="F236" s="2">
        <v>24</v>
      </c>
    </row>
    <row r="237" spans="1:6" x14ac:dyDescent="0.25">
      <c r="A237" s="8" t="s">
        <v>224</v>
      </c>
      <c r="B237" s="55" t="s">
        <v>200</v>
      </c>
      <c r="C237" s="43"/>
      <c r="D237" s="55" t="s">
        <v>201</v>
      </c>
      <c r="E237" s="51">
        <v>9.8000000000000007</v>
      </c>
      <c r="F237" s="2">
        <v>24</v>
      </c>
    </row>
    <row r="238" spans="1:6" x14ac:dyDescent="0.25">
      <c r="A238" s="8" t="s">
        <v>224</v>
      </c>
      <c r="B238" s="55" t="s">
        <v>202</v>
      </c>
      <c r="C238" s="43"/>
      <c r="D238" s="55" t="s">
        <v>171</v>
      </c>
      <c r="E238" s="51">
        <v>9.8000000000000007</v>
      </c>
      <c r="F238" s="2">
        <v>24</v>
      </c>
    </row>
    <row r="239" spans="1:6" x14ac:dyDescent="0.25">
      <c r="A239" s="8" t="s">
        <v>224</v>
      </c>
      <c r="B239" s="55" t="s">
        <v>205</v>
      </c>
      <c r="C239" s="43"/>
      <c r="D239" s="55" t="s">
        <v>78</v>
      </c>
      <c r="E239" s="51">
        <v>9.8000000000000007</v>
      </c>
      <c r="F239" s="2">
        <v>24</v>
      </c>
    </row>
    <row r="240" spans="1:6" x14ac:dyDescent="0.25">
      <c r="A240" s="2">
        <v>27</v>
      </c>
      <c r="B240" s="55" t="s">
        <v>204</v>
      </c>
      <c r="C240" s="43"/>
      <c r="D240" s="55" t="s">
        <v>68</v>
      </c>
      <c r="E240" s="51">
        <v>9.9</v>
      </c>
      <c r="F240" s="2">
        <v>27</v>
      </c>
    </row>
    <row r="241" spans="1:6" x14ac:dyDescent="0.25">
      <c r="A241" s="8" t="s">
        <v>225</v>
      </c>
      <c r="B241" s="55" t="s">
        <v>53</v>
      </c>
      <c r="C241" s="43"/>
      <c r="D241" s="55" t="s">
        <v>68</v>
      </c>
      <c r="E241" s="68" t="s">
        <v>73</v>
      </c>
      <c r="F241" s="2">
        <v>30</v>
      </c>
    </row>
    <row r="242" spans="1:6" x14ac:dyDescent="0.25">
      <c r="A242" s="8" t="s">
        <v>225</v>
      </c>
      <c r="B242" s="55" t="s">
        <v>203</v>
      </c>
      <c r="C242" s="43"/>
      <c r="D242" s="55" t="s">
        <v>68</v>
      </c>
      <c r="E242" s="68" t="s">
        <v>73</v>
      </c>
      <c r="F242" s="2">
        <v>30</v>
      </c>
    </row>
    <row r="243" spans="1:6" x14ac:dyDescent="0.25">
      <c r="A243" s="33" t="s">
        <v>225</v>
      </c>
      <c r="B243" s="41" t="s">
        <v>43</v>
      </c>
      <c r="C243" s="43">
        <v>37481</v>
      </c>
      <c r="D243" s="53" t="s">
        <v>184</v>
      </c>
      <c r="E243" s="56" t="s">
        <v>73</v>
      </c>
      <c r="F243" s="2">
        <v>30</v>
      </c>
    </row>
    <row r="244" spans="1:6" x14ac:dyDescent="0.25">
      <c r="A244" s="33" t="s">
        <v>225</v>
      </c>
      <c r="B244" s="46" t="s">
        <v>207</v>
      </c>
      <c r="C244" s="43"/>
      <c r="D244" s="55" t="s">
        <v>90</v>
      </c>
      <c r="E244" s="56" t="s">
        <v>73</v>
      </c>
      <c r="F244" s="2">
        <v>30</v>
      </c>
    </row>
    <row r="245" spans="1:6" x14ac:dyDescent="0.25">
      <c r="A245" s="33" t="s">
        <v>225</v>
      </c>
      <c r="B245" s="46" t="s">
        <v>209</v>
      </c>
      <c r="C245" s="43"/>
      <c r="D245" s="55" t="s">
        <v>110</v>
      </c>
      <c r="E245" s="56" t="s">
        <v>73</v>
      </c>
      <c r="F245" s="2">
        <v>30</v>
      </c>
    </row>
    <row r="246" spans="1:6" x14ac:dyDescent="0.25">
      <c r="A246" s="33" t="s">
        <v>226</v>
      </c>
      <c r="B246" s="46" t="s">
        <v>210</v>
      </c>
      <c r="C246" s="43"/>
      <c r="D246" s="55" t="s">
        <v>201</v>
      </c>
      <c r="E246" s="56">
        <v>10.1</v>
      </c>
      <c r="F246" s="2">
        <v>33.5</v>
      </c>
    </row>
    <row r="247" spans="1:6" x14ac:dyDescent="0.25">
      <c r="A247" s="33" t="s">
        <v>226</v>
      </c>
      <c r="B247" s="46" t="s">
        <v>208</v>
      </c>
      <c r="C247" s="43"/>
      <c r="D247" s="55" t="s">
        <v>109</v>
      </c>
      <c r="E247" s="56">
        <v>10.1</v>
      </c>
      <c r="F247" s="2">
        <v>33.5</v>
      </c>
    </row>
    <row r="248" spans="1:6" x14ac:dyDescent="0.25">
      <c r="A248" s="33" t="s">
        <v>227</v>
      </c>
      <c r="B248" s="46" t="s">
        <v>206</v>
      </c>
      <c r="C248" s="43"/>
      <c r="D248" s="55" t="s">
        <v>75</v>
      </c>
      <c r="E248" s="54">
        <v>10.3</v>
      </c>
      <c r="F248" s="2">
        <v>35.5</v>
      </c>
    </row>
    <row r="249" spans="1:6" x14ac:dyDescent="0.25">
      <c r="A249" s="33" t="s">
        <v>227</v>
      </c>
      <c r="B249" s="53" t="s">
        <v>211</v>
      </c>
      <c r="C249" s="43"/>
      <c r="D249" s="53" t="s">
        <v>171</v>
      </c>
      <c r="E249" s="54">
        <v>10.3</v>
      </c>
      <c r="F249" s="2">
        <v>35.5</v>
      </c>
    </row>
    <row r="250" spans="1:6" x14ac:dyDescent="0.25">
      <c r="A250" s="42">
        <v>37</v>
      </c>
      <c r="B250" s="55" t="s">
        <v>212</v>
      </c>
      <c r="C250" s="43"/>
      <c r="D250" s="55" t="s">
        <v>75</v>
      </c>
      <c r="E250" s="54">
        <v>10.4</v>
      </c>
      <c r="F250" s="2">
        <v>37</v>
      </c>
    </row>
    <row r="251" spans="1:6" x14ac:dyDescent="0.25">
      <c r="A251" s="42">
        <v>38</v>
      </c>
      <c r="B251" s="55" t="s">
        <v>213</v>
      </c>
      <c r="C251" s="43"/>
      <c r="D251" s="55" t="s">
        <v>75</v>
      </c>
      <c r="E251" s="54">
        <v>10.6</v>
      </c>
      <c r="F251" s="2">
        <v>38</v>
      </c>
    </row>
    <row r="252" spans="1:6" x14ac:dyDescent="0.25">
      <c r="A252" s="42">
        <v>39</v>
      </c>
      <c r="B252" s="55" t="s">
        <v>214</v>
      </c>
      <c r="C252" s="43"/>
      <c r="D252" s="55" t="s">
        <v>68</v>
      </c>
      <c r="E252" s="54">
        <v>10.8</v>
      </c>
      <c r="F252" s="2">
        <v>39</v>
      </c>
    </row>
    <row r="253" spans="1:6" x14ac:dyDescent="0.25">
      <c r="A253" s="42">
        <v>40</v>
      </c>
      <c r="B253" s="55" t="s">
        <v>215</v>
      </c>
      <c r="C253" s="43"/>
      <c r="D253" s="55" t="s">
        <v>201</v>
      </c>
      <c r="E253" s="54">
        <v>11.1</v>
      </c>
      <c r="F253" s="2">
        <v>40</v>
      </c>
    </row>
    <row r="254" spans="1:6" x14ac:dyDescent="0.25">
      <c r="A254" s="42">
        <v>41</v>
      </c>
      <c r="B254" s="55" t="s">
        <v>216</v>
      </c>
      <c r="C254" s="43"/>
      <c r="D254" s="55" t="s">
        <v>90</v>
      </c>
      <c r="E254" s="54">
        <v>11.3</v>
      </c>
      <c r="F254" s="2">
        <v>41</v>
      </c>
    </row>
    <row r="255" spans="1:6" x14ac:dyDescent="0.25">
      <c r="A255" s="33" t="s">
        <v>228</v>
      </c>
      <c r="B255" s="55" t="s">
        <v>217</v>
      </c>
      <c r="C255" s="43"/>
      <c r="D255" s="55" t="s">
        <v>109</v>
      </c>
      <c r="E255" s="54">
        <v>11.7</v>
      </c>
      <c r="F255" s="2">
        <v>42.5</v>
      </c>
    </row>
    <row r="256" spans="1:6" x14ac:dyDescent="0.25">
      <c r="A256" s="33" t="s">
        <v>228</v>
      </c>
      <c r="B256" s="55" t="s">
        <v>218</v>
      </c>
      <c r="C256" s="43"/>
      <c r="D256" s="55" t="s">
        <v>109</v>
      </c>
      <c r="E256" s="54">
        <v>11.7</v>
      </c>
      <c r="F256" s="2">
        <v>42.5</v>
      </c>
    </row>
    <row r="257" spans="1:6" x14ac:dyDescent="0.25">
      <c r="A257" s="42">
        <v>44</v>
      </c>
      <c r="B257" s="55" t="s">
        <v>219</v>
      </c>
      <c r="C257" s="43"/>
      <c r="D257" s="55" t="s">
        <v>90</v>
      </c>
      <c r="E257" s="54">
        <v>11.8</v>
      </c>
      <c r="F257" s="2">
        <v>44</v>
      </c>
    </row>
    <row r="258" spans="1:6" x14ac:dyDescent="0.25">
      <c r="A258" s="42"/>
      <c r="B258" s="41"/>
      <c r="C258" s="43"/>
      <c r="D258" s="41"/>
      <c r="E258" s="54"/>
    </row>
    <row r="259" spans="1:6" x14ac:dyDescent="0.25">
      <c r="A259" s="42"/>
      <c r="B259" s="69"/>
      <c r="C259" s="43"/>
      <c r="D259" s="41"/>
      <c r="E259" s="54"/>
    </row>
    <row r="260" spans="1:6" x14ac:dyDescent="0.25">
      <c r="A260" s="48" t="s">
        <v>25</v>
      </c>
      <c r="B260" s="48" t="s">
        <v>61</v>
      </c>
      <c r="C260" s="49" t="s">
        <v>0</v>
      </c>
      <c r="D260" s="48" t="s">
        <v>28</v>
      </c>
      <c r="E260" s="66" t="s">
        <v>127</v>
      </c>
      <c r="F260" s="67" t="s">
        <v>128</v>
      </c>
    </row>
    <row r="261" spans="1:6" x14ac:dyDescent="0.25">
      <c r="A261" s="61"/>
      <c r="B261" s="75" t="s">
        <v>229</v>
      </c>
      <c r="C261" s="62"/>
      <c r="D261" s="61"/>
      <c r="E261" s="72"/>
      <c r="F261" s="73"/>
    </row>
    <row r="262" spans="1:6" x14ac:dyDescent="0.25">
      <c r="A262" s="63">
        <v>1</v>
      </c>
      <c r="B262" s="41" t="s">
        <v>16</v>
      </c>
      <c r="C262" s="43" t="s">
        <v>19</v>
      </c>
      <c r="D262" s="53" t="s">
        <v>71</v>
      </c>
      <c r="E262" s="52">
        <v>50.5</v>
      </c>
      <c r="F262" s="42">
        <v>1</v>
      </c>
    </row>
    <row r="263" spans="1:6" x14ac:dyDescent="0.25">
      <c r="A263" s="63">
        <v>2</v>
      </c>
      <c r="B263" s="46" t="s">
        <v>193</v>
      </c>
      <c r="C263" s="43"/>
      <c r="D263" s="55" t="s">
        <v>191</v>
      </c>
      <c r="E263" s="52">
        <v>46.7</v>
      </c>
      <c r="F263" s="42">
        <v>2</v>
      </c>
    </row>
    <row r="264" spans="1:6" x14ac:dyDescent="0.25">
      <c r="A264" s="63">
        <v>3</v>
      </c>
      <c r="B264" s="55" t="s">
        <v>53</v>
      </c>
      <c r="C264" s="43"/>
      <c r="D264" s="55" t="s">
        <v>68</v>
      </c>
      <c r="E264" s="52">
        <v>46</v>
      </c>
      <c r="F264" s="42">
        <v>3</v>
      </c>
    </row>
    <row r="265" spans="1:6" x14ac:dyDescent="0.25">
      <c r="A265" s="63">
        <v>4</v>
      </c>
      <c r="B265" s="46" t="s">
        <v>194</v>
      </c>
      <c r="C265" s="43"/>
      <c r="D265" s="55" t="s">
        <v>71</v>
      </c>
      <c r="E265" s="52">
        <v>41.5</v>
      </c>
      <c r="F265" s="42">
        <v>4</v>
      </c>
    </row>
    <row r="266" spans="1:6" x14ac:dyDescent="0.25">
      <c r="A266" s="63">
        <v>5</v>
      </c>
      <c r="B266" s="46" t="s">
        <v>196</v>
      </c>
      <c r="C266" s="43"/>
      <c r="D266" s="55" t="s">
        <v>171</v>
      </c>
      <c r="E266" s="52">
        <v>41</v>
      </c>
      <c r="F266" s="42">
        <v>5</v>
      </c>
    </row>
    <row r="267" spans="1:6" x14ac:dyDescent="0.25">
      <c r="A267" s="63">
        <v>6</v>
      </c>
      <c r="B267" s="46" t="s">
        <v>7</v>
      </c>
      <c r="C267" s="74"/>
      <c r="D267" s="64" t="s">
        <v>110</v>
      </c>
      <c r="E267" s="52">
        <v>40.700000000000003</v>
      </c>
      <c r="F267" s="42">
        <v>6</v>
      </c>
    </row>
    <row r="268" spans="1:6" x14ac:dyDescent="0.25">
      <c r="A268" s="63">
        <v>7</v>
      </c>
      <c r="B268" s="41" t="s">
        <v>43</v>
      </c>
      <c r="C268" s="43">
        <v>37481</v>
      </c>
      <c r="D268" s="53" t="s">
        <v>184</v>
      </c>
      <c r="E268" s="52">
        <v>40</v>
      </c>
      <c r="F268" s="42">
        <v>7</v>
      </c>
    </row>
    <row r="269" spans="1:6" x14ac:dyDescent="0.25">
      <c r="A269" s="63">
        <v>8</v>
      </c>
      <c r="B269" s="46" t="s">
        <v>197</v>
      </c>
      <c r="C269" s="43"/>
      <c r="D269" s="55" t="s">
        <v>78</v>
      </c>
      <c r="E269" s="52">
        <v>39.799999999999997</v>
      </c>
      <c r="F269" s="42">
        <v>8</v>
      </c>
    </row>
    <row r="270" spans="1:6" x14ac:dyDescent="0.25">
      <c r="A270" s="63">
        <v>9</v>
      </c>
      <c r="B270" s="55" t="s">
        <v>205</v>
      </c>
      <c r="C270" s="43"/>
      <c r="D270" s="55" t="s">
        <v>78</v>
      </c>
      <c r="E270" s="52">
        <v>39.5</v>
      </c>
      <c r="F270" s="42">
        <v>9</v>
      </c>
    </row>
    <row r="271" spans="1:6" x14ac:dyDescent="0.25">
      <c r="A271" s="63">
        <v>10</v>
      </c>
      <c r="B271" s="46" t="s">
        <v>199</v>
      </c>
      <c r="C271" s="43"/>
      <c r="D271" s="55" t="s">
        <v>78</v>
      </c>
      <c r="E271" s="52">
        <v>37.799999999999997</v>
      </c>
      <c r="F271" s="42">
        <v>10</v>
      </c>
    </row>
    <row r="272" spans="1:6" x14ac:dyDescent="0.25">
      <c r="A272" s="63">
        <v>11</v>
      </c>
      <c r="B272" s="70" t="s">
        <v>185</v>
      </c>
      <c r="D272" s="55" t="s">
        <v>71</v>
      </c>
      <c r="E272" s="52">
        <v>37.299999999999997</v>
      </c>
      <c r="F272" s="42">
        <v>11</v>
      </c>
    </row>
    <row r="273" spans="1:6" x14ac:dyDescent="0.25">
      <c r="A273" s="63">
        <v>12</v>
      </c>
      <c r="B273" s="55" t="s">
        <v>200</v>
      </c>
      <c r="C273" s="43"/>
      <c r="D273" s="55" t="s">
        <v>201</v>
      </c>
      <c r="E273" s="52">
        <v>36.9</v>
      </c>
      <c r="F273" s="42">
        <v>12</v>
      </c>
    </row>
    <row r="274" spans="1:6" x14ac:dyDescent="0.25">
      <c r="A274" s="63">
        <v>13</v>
      </c>
      <c r="B274" s="46" t="s">
        <v>209</v>
      </c>
      <c r="C274" s="43"/>
      <c r="D274" s="55" t="s">
        <v>110</v>
      </c>
      <c r="E274" s="52">
        <v>36.6</v>
      </c>
      <c r="F274" s="42">
        <v>13</v>
      </c>
    </row>
    <row r="275" spans="1:6" x14ac:dyDescent="0.25">
      <c r="A275" s="63">
        <v>14</v>
      </c>
      <c r="B275" s="46" t="s">
        <v>186</v>
      </c>
      <c r="C275" s="43"/>
      <c r="D275" s="55" t="s">
        <v>78</v>
      </c>
      <c r="E275" s="52">
        <v>36.4</v>
      </c>
      <c r="F275" s="42">
        <v>14</v>
      </c>
    </row>
    <row r="276" spans="1:6" x14ac:dyDescent="0.25">
      <c r="A276" s="63">
        <v>15</v>
      </c>
      <c r="B276" s="41" t="s">
        <v>8</v>
      </c>
      <c r="C276" s="43">
        <v>37442</v>
      </c>
      <c r="D276" s="53" t="s">
        <v>110</v>
      </c>
      <c r="E276" s="52">
        <v>36.200000000000003</v>
      </c>
      <c r="F276" s="42">
        <v>15</v>
      </c>
    </row>
    <row r="277" spans="1:6" x14ac:dyDescent="0.25">
      <c r="A277" s="63">
        <v>16</v>
      </c>
      <c r="B277" s="41" t="s">
        <v>13</v>
      </c>
      <c r="C277" s="43">
        <v>37192</v>
      </c>
      <c r="D277" s="53" t="s">
        <v>75</v>
      </c>
      <c r="E277" s="52">
        <v>35.299999999999997</v>
      </c>
      <c r="F277" s="42">
        <v>16</v>
      </c>
    </row>
    <row r="278" spans="1:6" x14ac:dyDescent="0.25">
      <c r="A278" s="63">
        <v>17</v>
      </c>
      <c r="B278" s="41" t="s">
        <v>15</v>
      </c>
      <c r="C278" s="43" t="s">
        <v>18</v>
      </c>
      <c r="D278" s="53" t="s">
        <v>71</v>
      </c>
      <c r="E278" s="52">
        <v>35.1</v>
      </c>
      <c r="F278" s="42">
        <v>17</v>
      </c>
    </row>
    <row r="279" spans="1:6" x14ac:dyDescent="0.25">
      <c r="A279" s="63">
        <v>18</v>
      </c>
      <c r="B279" s="46" t="s">
        <v>192</v>
      </c>
      <c r="C279" s="43"/>
      <c r="D279" s="55" t="s">
        <v>191</v>
      </c>
      <c r="E279" s="52">
        <v>35</v>
      </c>
      <c r="F279" s="42">
        <v>18</v>
      </c>
    </row>
    <row r="280" spans="1:6" x14ac:dyDescent="0.25">
      <c r="A280" s="63">
        <v>19</v>
      </c>
      <c r="B280" s="53" t="s">
        <v>211</v>
      </c>
      <c r="C280" s="43"/>
      <c r="D280" s="53" t="s">
        <v>171</v>
      </c>
      <c r="E280" s="52">
        <v>34.799999999999997</v>
      </c>
      <c r="F280" s="42">
        <v>19</v>
      </c>
    </row>
    <row r="281" spans="1:6" x14ac:dyDescent="0.25">
      <c r="A281" s="63" t="s">
        <v>230</v>
      </c>
      <c r="B281" s="70" t="s">
        <v>182</v>
      </c>
      <c r="D281" t="s">
        <v>184</v>
      </c>
      <c r="E281" s="52">
        <v>34.700000000000003</v>
      </c>
      <c r="F281" s="42">
        <v>20.5</v>
      </c>
    </row>
    <row r="282" spans="1:6" x14ac:dyDescent="0.25">
      <c r="A282" s="63" t="s">
        <v>230</v>
      </c>
      <c r="B282" s="70" t="s">
        <v>44</v>
      </c>
      <c r="D282" s="55" t="s">
        <v>184</v>
      </c>
      <c r="E282" s="52">
        <v>34.700000000000003</v>
      </c>
      <c r="F282" s="42">
        <v>20.5</v>
      </c>
    </row>
    <row r="283" spans="1:6" x14ac:dyDescent="0.25">
      <c r="A283" s="63">
        <v>22</v>
      </c>
      <c r="B283" s="46" t="s">
        <v>190</v>
      </c>
      <c r="C283" s="43"/>
      <c r="D283" s="55" t="s">
        <v>191</v>
      </c>
      <c r="E283" s="52">
        <v>34.4</v>
      </c>
      <c r="F283" s="42">
        <v>22</v>
      </c>
    </row>
    <row r="284" spans="1:6" x14ac:dyDescent="0.25">
      <c r="A284" s="63">
        <v>23</v>
      </c>
      <c r="B284" s="46" t="s">
        <v>198</v>
      </c>
      <c r="C284" s="43"/>
      <c r="D284" s="55" t="s">
        <v>191</v>
      </c>
      <c r="E284" s="52">
        <v>33.700000000000003</v>
      </c>
      <c r="F284" s="42">
        <v>23</v>
      </c>
    </row>
    <row r="285" spans="1:6" x14ac:dyDescent="0.25">
      <c r="A285" s="63" t="s">
        <v>231</v>
      </c>
      <c r="B285" s="46" t="s">
        <v>189</v>
      </c>
      <c r="C285" s="43"/>
      <c r="D285" s="55" t="s">
        <v>109</v>
      </c>
      <c r="E285" s="52">
        <v>33.6</v>
      </c>
      <c r="F285" s="42">
        <v>24.5</v>
      </c>
    </row>
    <row r="286" spans="1:6" x14ac:dyDescent="0.25">
      <c r="A286" s="63" t="s">
        <v>231</v>
      </c>
      <c r="B286" s="46" t="s">
        <v>195</v>
      </c>
      <c r="C286" s="43"/>
      <c r="D286" s="55" t="s">
        <v>201</v>
      </c>
      <c r="E286" s="52">
        <v>33.6</v>
      </c>
      <c r="F286" s="42">
        <v>24.5</v>
      </c>
    </row>
    <row r="287" spans="1:6" x14ac:dyDescent="0.25">
      <c r="A287" s="63">
        <v>26</v>
      </c>
      <c r="B287" s="55" t="s">
        <v>204</v>
      </c>
      <c r="C287" s="43"/>
      <c r="D287" s="55" t="s">
        <v>68</v>
      </c>
      <c r="E287" s="52">
        <v>33.200000000000003</v>
      </c>
      <c r="F287" s="42">
        <v>26</v>
      </c>
    </row>
    <row r="288" spans="1:6" x14ac:dyDescent="0.25">
      <c r="A288" s="63">
        <v>27</v>
      </c>
      <c r="B288" s="46" t="s">
        <v>187</v>
      </c>
      <c r="C288" s="43"/>
      <c r="D288" s="55" t="s">
        <v>90</v>
      </c>
      <c r="E288" s="52">
        <v>33</v>
      </c>
      <c r="F288" s="42">
        <v>27</v>
      </c>
    </row>
    <row r="289" spans="1:6" x14ac:dyDescent="0.25">
      <c r="A289" s="63">
        <v>28</v>
      </c>
      <c r="B289" s="55" t="s">
        <v>215</v>
      </c>
      <c r="C289" s="43"/>
      <c r="D289" s="55" t="s">
        <v>201</v>
      </c>
      <c r="E289" s="52">
        <v>32.5</v>
      </c>
      <c r="F289" s="42">
        <v>28</v>
      </c>
    </row>
    <row r="290" spans="1:6" x14ac:dyDescent="0.25">
      <c r="A290" s="63">
        <v>29</v>
      </c>
      <c r="B290" s="41" t="s">
        <v>9</v>
      </c>
      <c r="C290" s="43">
        <v>37179</v>
      </c>
      <c r="D290" s="53" t="s">
        <v>171</v>
      </c>
      <c r="E290" s="52">
        <v>31.5</v>
      </c>
      <c r="F290" s="42">
        <v>29</v>
      </c>
    </row>
    <row r="291" spans="1:6" x14ac:dyDescent="0.25">
      <c r="A291" s="63">
        <v>30</v>
      </c>
      <c r="B291" s="55" t="s">
        <v>219</v>
      </c>
      <c r="C291" s="43"/>
      <c r="D291" s="55" t="s">
        <v>90</v>
      </c>
      <c r="E291" s="52">
        <v>30.6</v>
      </c>
      <c r="F291" s="42">
        <v>30</v>
      </c>
    </row>
    <row r="292" spans="1:6" x14ac:dyDescent="0.25">
      <c r="A292" s="63">
        <v>31</v>
      </c>
      <c r="B292" s="55" t="s">
        <v>216</v>
      </c>
      <c r="C292" s="43"/>
      <c r="D292" s="55" t="s">
        <v>90</v>
      </c>
      <c r="E292" s="52">
        <v>29.5</v>
      </c>
      <c r="F292" s="42">
        <v>31</v>
      </c>
    </row>
    <row r="293" spans="1:6" x14ac:dyDescent="0.25">
      <c r="A293" s="63" t="s">
        <v>232</v>
      </c>
      <c r="B293" s="55" t="s">
        <v>202</v>
      </c>
      <c r="C293" s="43"/>
      <c r="D293" s="55" t="s">
        <v>171</v>
      </c>
      <c r="E293" s="52">
        <v>29.1</v>
      </c>
      <c r="F293" s="42">
        <v>32.5</v>
      </c>
    </row>
    <row r="294" spans="1:6" x14ac:dyDescent="0.25">
      <c r="A294" s="63" t="s">
        <v>232</v>
      </c>
      <c r="B294" s="55" t="s">
        <v>213</v>
      </c>
      <c r="C294" s="43"/>
      <c r="D294" s="55" t="s">
        <v>75</v>
      </c>
      <c r="E294" s="52">
        <v>29.1</v>
      </c>
      <c r="F294" s="42">
        <v>32.5</v>
      </c>
    </row>
    <row r="295" spans="1:6" x14ac:dyDescent="0.25">
      <c r="A295" s="63">
        <v>34</v>
      </c>
      <c r="B295" s="46" t="s">
        <v>208</v>
      </c>
      <c r="C295" s="43"/>
      <c r="D295" s="55" t="s">
        <v>109</v>
      </c>
      <c r="E295" s="52">
        <v>28.2</v>
      </c>
      <c r="F295" s="42">
        <v>34</v>
      </c>
    </row>
    <row r="296" spans="1:6" x14ac:dyDescent="0.25">
      <c r="A296" s="63">
        <v>35</v>
      </c>
      <c r="B296" s="46" t="s">
        <v>206</v>
      </c>
      <c r="C296" s="43"/>
      <c r="D296" s="55" t="s">
        <v>75</v>
      </c>
      <c r="E296" s="52">
        <v>28.1</v>
      </c>
      <c r="F296" s="42">
        <v>35</v>
      </c>
    </row>
    <row r="297" spans="1:6" x14ac:dyDescent="0.25">
      <c r="A297" s="63">
        <v>36</v>
      </c>
      <c r="B297" s="55" t="s">
        <v>212</v>
      </c>
      <c r="C297" s="43"/>
      <c r="D297" s="55" t="s">
        <v>75</v>
      </c>
      <c r="E297" s="52">
        <v>28</v>
      </c>
      <c r="F297" s="42">
        <v>36</v>
      </c>
    </row>
    <row r="298" spans="1:6" x14ac:dyDescent="0.25">
      <c r="A298" s="63">
        <v>37</v>
      </c>
      <c r="B298" s="55" t="s">
        <v>203</v>
      </c>
      <c r="C298" s="43"/>
      <c r="D298" s="55" t="s">
        <v>68</v>
      </c>
      <c r="E298" s="52">
        <v>27.8</v>
      </c>
      <c r="F298" s="42">
        <v>37</v>
      </c>
    </row>
    <row r="299" spans="1:6" x14ac:dyDescent="0.25">
      <c r="A299" s="63">
        <v>38</v>
      </c>
      <c r="B299" s="55" t="s">
        <v>214</v>
      </c>
      <c r="C299" s="43"/>
      <c r="D299" s="55" t="s">
        <v>68</v>
      </c>
      <c r="E299" s="52">
        <v>27.7</v>
      </c>
      <c r="F299" s="42">
        <v>38</v>
      </c>
    </row>
    <row r="300" spans="1:6" x14ac:dyDescent="0.25">
      <c r="A300" s="63">
        <v>39</v>
      </c>
      <c r="B300" s="41" t="s">
        <v>10</v>
      </c>
      <c r="C300" s="43">
        <v>37650</v>
      </c>
      <c r="D300" s="53" t="s">
        <v>110</v>
      </c>
      <c r="E300" s="52">
        <v>26.7</v>
      </c>
      <c r="F300" s="42">
        <v>39</v>
      </c>
    </row>
    <row r="301" spans="1:6" x14ac:dyDescent="0.25">
      <c r="A301" s="63">
        <v>40</v>
      </c>
      <c r="B301" s="55" t="s">
        <v>217</v>
      </c>
      <c r="C301" s="43"/>
      <c r="D301" s="55" t="s">
        <v>109</v>
      </c>
      <c r="E301" s="52">
        <v>21.7</v>
      </c>
      <c r="F301" s="2">
        <v>40</v>
      </c>
    </row>
    <row r="302" spans="1:6" x14ac:dyDescent="0.25">
      <c r="A302" s="63">
        <v>41</v>
      </c>
      <c r="B302" s="46" t="s">
        <v>207</v>
      </c>
      <c r="C302" s="43"/>
      <c r="D302" s="55" t="s">
        <v>90</v>
      </c>
      <c r="E302" s="52">
        <v>19.899999999999999</v>
      </c>
      <c r="F302" s="2">
        <v>41</v>
      </c>
    </row>
    <row r="303" spans="1:6" x14ac:dyDescent="0.25">
      <c r="A303" s="63">
        <v>42</v>
      </c>
      <c r="B303" s="55" t="s">
        <v>218</v>
      </c>
      <c r="C303" s="43"/>
      <c r="D303" s="55" t="s">
        <v>109</v>
      </c>
      <c r="E303" s="52">
        <v>17.8</v>
      </c>
      <c r="F303" s="2">
        <v>42</v>
      </c>
    </row>
    <row r="304" spans="1:6" x14ac:dyDescent="0.25">
      <c r="A304" s="42"/>
      <c r="B304" s="41"/>
      <c r="C304" s="43"/>
      <c r="D304" s="53"/>
      <c r="E304" s="52"/>
    </row>
    <row r="305" spans="1:6" x14ac:dyDescent="0.25">
      <c r="A305" s="42"/>
      <c r="B305" s="46"/>
      <c r="C305" s="43"/>
      <c r="D305" s="55"/>
      <c r="E305" s="52"/>
    </row>
    <row r="306" spans="1:6" x14ac:dyDescent="0.25">
      <c r="A306" s="48" t="s">
        <v>25</v>
      </c>
      <c r="B306" s="48" t="s">
        <v>61</v>
      </c>
      <c r="C306" s="49" t="s">
        <v>0</v>
      </c>
      <c r="D306" s="48" t="s">
        <v>28</v>
      </c>
      <c r="E306" s="66" t="s">
        <v>127</v>
      </c>
      <c r="F306" s="67" t="s">
        <v>128</v>
      </c>
    </row>
    <row r="307" spans="1:6" x14ac:dyDescent="0.25">
      <c r="A307" s="61"/>
      <c r="B307" s="76" t="s">
        <v>126</v>
      </c>
      <c r="C307" s="62"/>
      <c r="D307" s="61"/>
      <c r="E307" s="72"/>
      <c r="F307" s="73"/>
    </row>
    <row r="308" spans="1:6" x14ac:dyDescent="0.25">
      <c r="A308" s="42">
        <v>1</v>
      </c>
      <c r="B308" s="70" t="s">
        <v>182</v>
      </c>
      <c r="D308" t="s">
        <v>184</v>
      </c>
      <c r="E308" s="52">
        <v>4.0199999999999996</v>
      </c>
      <c r="F308" s="2">
        <v>1</v>
      </c>
    </row>
    <row r="309" spans="1:6" x14ac:dyDescent="0.25">
      <c r="A309" s="42"/>
      <c r="B309" s="70" t="s">
        <v>234</v>
      </c>
      <c r="D309"/>
      <c r="E309" s="52"/>
    </row>
    <row r="310" spans="1:6" x14ac:dyDescent="0.25">
      <c r="A310" s="42">
        <v>2</v>
      </c>
      <c r="B310" s="41" t="s">
        <v>15</v>
      </c>
      <c r="C310" s="43" t="s">
        <v>18</v>
      </c>
      <c r="D310" s="53" t="s">
        <v>71</v>
      </c>
      <c r="E310" s="52">
        <v>4</v>
      </c>
      <c r="F310" s="2">
        <v>2</v>
      </c>
    </row>
    <row r="311" spans="1:6" x14ac:dyDescent="0.25">
      <c r="A311" s="42"/>
      <c r="B311" s="70" t="s">
        <v>235</v>
      </c>
      <c r="D311"/>
      <c r="E311" s="52"/>
    </row>
    <row r="312" spans="1:6" x14ac:dyDescent="0.25">
      <c r="A312" s="42">
        <v>3</v>
      </c>
      <c r="B312" s="41" t="s">
        <v>9</v>
      </c>
      <c r="C312" s="43">
        <v>37179</v>
      </c>
      <c r="D312" s="53" t="s">
        <v>171</v>
      </c>
      <c r="E312" s="52">
        <v>4</v>
      </c>
      <c r="F312" s="2">
        <v>3</v>
      </c>
    </row>
    <row r="313" spans="1:6" x14ac:dyDescent="0.25">
      <c r="A313" s="42"/>
      <c r="B313" s="70" t="s">
        <v>236</v>
      </c>
      <c r="D313"/>
      <c r="E313" s="52"/>
    </row>
    <row r="314" spans="1:6" x14ac:dyDescent="0.25">
      <c r="A314" s="42">
        <v>4</v>
      </c>
      <c r="B314" s="70" t="s">
        <v>185</v>
      </c>
      <c r="D314" s="55" t="s">
        <v>71</v>
      </c>
      <c r="E314" s="52">
        <v>3.92</v>
      </c>
      <c r="F314" s="2">
        <v>4</v>
      </c>
    </row>
    <row r="315" spans="1:6" x14ac:dyDescent="0.25">
      <c r="A315" s="42"/>
      <c r="B315" s="70" t="s">
        <v>239</v>
      </c>
      <c r="D315"/>
      <c r="E315" s="52"/>
    </row>
    <row r="316" spans="1:6" x14ac:dyDescent="0.25">
      <c r="A316" s="42">
        <v>5</v>
      </c>
      <c r="B316" s="70" t="s">
        <v>44</v>
      </c>
      <c r="D316" s="55" t="s">
        <v>184</v>
      </c>
      <c r="E316" s="52">
        <v>3.86</v>
      </c>
      <c r="F316" s="2">
        <v>5</v>
      </c>
    </row>
    <row r="317" spans="1:6" x14ac:dyDescent="0.25">
      <c r="A317" s="42"/>
      <c r="B317" s="70" t="s">
        <v>240</v>
      </c>
      <c r="D317"/>
      <c r="E317" s="52"/>
    </row>
    <row r="318" spans="1:6" x14ac:dyDescent="0.25">
      <c r="A318" s="42">
        <v>6</v>
      </c>
      <c r="B318" s="41" t="s">
        <v>10</v>
      </c>
      <c r="C318" s="43">
        <v>37650</v>
      </c>
      <c r="D318" s="53" t="s">
        <v>110</v>
      </c>
      <c r="E318" s="52">
        <v>3.7</v>
      </c>
      <c r="F318" s="2">
        <v>6</v>
      </c>
    </row>
    <row r="319" spans="1:6" x14ac:dyDescent="0.25">
      <c r="A319" s="42"/>
      <c r="B319" s="70" t="s">
        <v>238</v>
      </c>
      <c r="D319"/>
      <c r="E319" s="52"/>
    </row>
    <row r="320" spans="1:6" x14ac:dyDescent="0.25">
      <c r="A320" s="42">
        <v>7</v>
      </c>
      <c r="B320" s="46" t="s">
        <v>197</v>
      </c>
      <c r="C320" s="43"/>
      <c r="D320" s="55" t="s">
        <v>78</v>
      </c>
      <c r="E320" s="52">
        <v>3.63</v>
      </c>
      <c r="F320" s="2">
        <v>7</v>
      </c>
    </row>
    <row r="321" spans="1:6" x14ac:dyDescent="0.25">
      <c r="A321" s="42"/>
      <c r="B321" s="70" t="s">
        <v>241</v>
      </c>
      <c r="D321"/>
      <c r="E321" s="52"/>
    </row>
    <row r="322" spans="1:6" x14ac:dyDescent="0.25">
      <c r="A322" s="42">
        <v>8</v>
      </c>
      <c r="B322" s="41" t="s">
        <v>13</v>
      </c>
      <c r="C322" s="43">
        <v>37192</v>
      </c>
      <c r="D322" s="53" t="s">
        <v>75</v>
      </c>
      <c r="E322" s="52">
        <v>3.62</v>
      </c>
      <c r="F322" s="2">
        <v>8</v>
      </c>
    </row>
    <row r="323" spans="1:6" x14ac:dyDescent="0.25">
      <c r="A323" s="42"/>
      <c r="B323" s="70" t="s">
        <v>247</v>
      </c>
      <c r="D323"/>
      <c r="E323" s="52"/>
    </row>
    <row r="324" spans="1:6" x14ac:dyDescent="0.25">
      <c r="A324" s="42">
        <v>9</v>
      </c>
      <c r="B324" s="53" t="s">
        <v>47</v>
      </c>
      <c r="C324" s="43">
        <v>37256</v>
      </c>
      <c r="D324" s="53" t="s">
        <v>184</v>
      </c>
      <c r="E324" s="52">
        <v>3.55</v>
      </c>
      <c r="F324" s="2">
        <v>9</v>
      </c>
    </row>
    <row r="325" spans="1:6" x14ac:dyDescent="0.25">
      <c r="A325" s="42"/>
      <c r="B325" s="70" t="s">
        <v>237</v>
      </c>
      <c r="D325"/>
      <c r="E325" s="52"/>
    </row>
    <row r="326" spans="1:6" x14ac:dyDescent="0.25">
      <c r="A326" s="42">
        <v>10</v>
      </c>
      <c r="B326" s="46" t="s">
        <v>194</v>
      </c>
      <c r="C326" s="43"/>
      <c r="D326" s="55" t="s">
        <v>71</v>
      </c>
      <c r="E326" s="52">
        <v>3.54</v>
      </c>
      <c r="F326" s="2">
        <v>10</v>
      </c>
    </row>
    <row r="327" spans="1:6" x14ac:dyDescent="0.25">
      <c r="A327" s="42"/>
      <c r="B327" s="70" t="s">
        <v>253</v>
      </c>
      <c r="D327"/>
      <c r="E327" s="52"/>
    </row>
    <row r="328" spans="1:6" x14ac:dyDescent="0.25">
      <c r="A328" s="42">
        <v>11</v>
      </c>
      <c r="B328" s="46" t="s">
        <v>198</v>
      </c>
      <c r="C328" s="43"/>
      <c r="D328" s="55" t="s">
        <v>191</v>
      </c>
      <c r="E328" s="52">
        <v>3.48</v>
      </c>
      <c r="F328" s="2">
        <v>11</v>
      </c>
    </row>
    <row r="329" spans="1:6" x14ac:dyDescent="0.25">
      <c r="A329" s="42"/>
      <c r="B329" s="70" t="s">
        <v>259</v>
      </c>
      <c r="D329"/>
      <c r="E329" s="52"/>
    </row>
    <row r="330" spans="1:6" x14ac:dyDescent="0.25">
      <c r="A330" s="42">
        <v>12</v>
      </c>
      <c r="B330" s="55" t="s">
        <v>204</v>
      </c>
      <c r="C330" s="43"/>
      <c r="D330" s="55" t="s">
        <v>68</v>
      </c>
      <c r="E330" s="52">
        <v>3.42</v>
      </c>
      <c r="F330" s="2">
        <v>12</v>
      </c>
    </row>
    <row r="331" spans="1:6" x14ac:dyDescent="0.25">
      <c r="A331" s="42"/>
      <c r="B331" s="70" t="s">
        <v>257</v>
      </c>
      <c r="D331"/>
      <c r="E331" s="52"/>
    </row>
    <row r="332" spans="1:6" x14ac:dyDescent="0.25">
      <c r="A332" s="42">
        <v>13</v>
      </c>
      <c r="B332" s="46" t="s">
        <v>196</v>
      </c>
      <c r="C332" s="43"/>
      <c r="D332" s="55" t="s">
        <v>171</v>
      </c>
      <c r="E332" s="52">
        <v>3.4</v>
      </c>
      <c r="F332" s="2">
        <v>13</v>
      </c>
    </row>
    <row r="333" spans="1:6" x14ac:dyDescent="0.25">
      <c r="A333" s="42"/>
      <c r="B333" s="70" t="s">
        <v>256</v>
      </c>
      <c r="D333"/>
      <c r="E333" s="52"/>
    </row>
    <row r="334" spans="1:6" x14ac:dyDescent="0.25">
      <c r="A334" s="42">
        <v>14</v>
      </c>
      <c r="B334" s="46" t="s">
        <v>195</v>
      </c>
      <c r="C334" s="43"/>
      <c r="D334" s="55" t="s">
        <v>201</v>
      </c>
      <c r="E334" s="52">
        <v>3.4</v>
      </c>
      <c r="F334" s="2">
        <v>14</v>
      </c>
    </row>
    <row r="335" spans="1:6" x14ac:dyDescent="0.25">
      <c r="A335" s="42"/>
      <c r="B335" s="70" t="s">
        <v>254</v>
      </c>
      <c r="D335"/>
      <c r="E335" s="52"/>
    </row>
    <row r="336" spans="1:6" x14ac:dyDescent="0.25">
      <c r="A336" s="42">
        <v>15</v>
      </c>
      <c r="B336" s="41" t="s">
        <v>43</v>
      </c>
      <c r="C336" s="43">
        <v>37481</v>
      </c>
      <c r="D336" s="53" t="s">
        <v>184</v>
      </c>
      <c r="E336" s="52">
        <v>3.4</v>
      </c>
      <c r="F336" s="2">
        <v>15</v>
      </c>
    </row>
    <row r="337" spans="1:6" x14ac:dyDescent="0.25">
      <c r="A337" s="42"/>
      <c r="B337" s="70" t="s">
        <v>242</v>
      </c>
      <c r="D337"/>
      <c r="E337" s="52"/>
    </row>
    <row r="338" spans="1:6" x14ac:dyDescent="0.25">
      <c r="A338" s="42">
        <v>16</v>
      </c>
      <c r="B338" s="46" t="s">
        <v>189</v>
      </c>
      <c r="C338" s="43"/>
      <c r="D338" s="55" t="s">
        <v>109</v>
      </c>
      <c r="E338" s="52">
        <v>3.39</v>
      </c>
      <c r="F338" s="2">
        <v>16</v>
      </c>
    </row>
    <row r="339" spans="1:6" x14ac:dyDescent="0.25">
      <c r="A339" s="42"/>
      <c r="B339" s="70" t="s">
        <v>244</v>
      </c>
      <c r="D339"/>
      <c r="E339" s="52"/>
    </row>
    <row r="340" spans="1:6" x14ac:dyDescent="0.25">
      <c r="A340" s="42">
        <v>17</v>
      </c>
      <c r="B340" s="41" t="s">
        <v>16</v>
      </c>
      <c r="C340" s="43" t="s">
        <v>19</v>
      </c>
      <c r="D340" s="53" t="s">
        <v>71</v>
      </c>
      <c r="E340" s="52">
        <v>3.38</v>
      </c>
      <c r="F340" s="2">
        <v>17</v>
      </c>
    </row>
    <row r="341" spans="1:6" x14ac:dyDescent="0.25">
      <c r="A341" s="42"/>
      <c r="B341" s="70" t="s">
        <v>258</v>
      </c>
      <c r="D341"/>
      <c r="E341" s="52"/>
    </row>
    <row r="342" spans="1:6" x14ac:dyDescent="0.25">
      <c r="A342" s="42">
        <v>18</v>
      </c>
      <c r="B342" s="55" t="s">
        <v>202</v>
      </c>
      <c r="C342" s="43"/>
      <c r="D342" s="55" t="s">
        <v>171</v>
      </c>
      <c r="E342" s="52">
        <v>3.35</v>
      </c>
      <c r="F342" s="2">
        <v>18</v>
      </c>
    </row>
    <row r="343" spans="1:6" x14ac:dyDescent="0.25">
      <c r="A343" s="42"/>
      <c r="B343" s="70" t="s">
        <v>249</v>
      </c>
      <c r="D343"/>
      <c r="E343" s="52"/>
    </row>
    <row r="344" spans="1:6" x14ac:dyDescent="0.25">
      <c r="A344" s="42">
        <v>19</v>
      </c>
      <c r="B344" s="46" t="s">
        <v>186</v>
      </c>
      <c r="C344" s="43"/>
      <c r="D344" s="55" t="s">
        <v>78</v>
      </c>
      <c r="E344" s="52">
        <v>3.35</v>
      </c>
      <c r="F344" s="2">
        <v>19</v>
      </c>
    </row>
    <row r="345" spans="1:6" x14ac:dyDescent="0.25">
      <c r="A345" s="42"/>
      <c r="B345" s="70" t="s">
        <v>243</v>
      </c>
      <c r="D345" s="55"/>
      <c r="E345" s="52"/>
      <c r="F345" s="42"/>
    </row>
    <row r="346" spans="1:6" x14ac:dyDescent="0.25">
      <c r="A346" s="42">
        <v>20</v>
      </c>
      <c r="B346" s="46" t="s">
        <v>190</v>
      </c>
      <c r="C346" s="43"/>
      <c r="D346" s="55" t="s">
        <v>191</v>
      </c>
      <c r="E346" s="52">
        <v>3.34</v>
      </c>
      <c r="F346" s="42">
        <v>20</v>
      </c>
    </row>
    <row r="347" spans="1:6" x14ac:dyDescent="0.25">
      <c r="A347" s="42"/>
      <c r="B347" s="70" t="s">
        <v>245</v>
      </c>
      <c r="D347" s="55"/>
      <c r="E347" s="52"/>
      <c r="F347" s="42"/>
    </row>
    <row r="348" spans="1:6" x14ac:dyDescent="0.25">
      <c r="A348" s="42">
        <v>21</v>
      </c>
      <c r="B348" s="46" t="s">
        <v>187</v>
      </c>
      <c r="C348" s="43"/>
      <c r="D348" s="55" t="s">
        <v>90</v>
      </c>
      <c r="E348" s="52">
        <v>3.34</v>
      </c>
      <c r="F348" s="42">
        <v>21</v>
      </c>
    </row>
    <row r="349" spans="1:6" x14ac:dyDescent="0.25">
      <c r="A349" s="42"/>
      <c r="B349" s="70" t="s">
        <v>263</v>
      </c>
      <c r="D349" s="55"/>
      <c r="E349" s="52"/>
      <c r="F349" s="42"/>
    </row>
    <row r="350" spans="1:6" x14ac:dyDescent="0.25">
      <c r="A350" s="42">
        <v>22</v>
      </c>
      <c r="B350" s="46" t="s">
        <v>210</v>
      </c>
      <c r="C350" s="43"/>
      <c r="D350" s="55" t="s">
        <v>201</v>
      </c>
      <c r="E350" s="52">
        <v>3.34</v>
      </c>
      <c r="F350" s="42">
        <v>22</v>
      </c>
    </row>
    <row r="351" spans="1:6" x14ac:dyDescent="0.25">
      <c r="A351" s="42"/>
      <c r="B351" s="70" t="s">
        <v>260</v>
      </c>
      <c r="D351" s="55"/>
      <c r="E351" s="52"/>
      <c r="F351" s="42"/>
    </row>
    <row r="352" spans="1:6" x14ac:dyDescent="0.25">
      <c r="A352" s="42">
        <v>23</v>
      </c>
      <c r="B352" s="41" t="s">
        <v>8</v>
      </c>
      <c r="C352" s="43">
        <v>37442</v>
      </c>
      <c r="D352" s="53" t="s">
        <v>110</v>
      </c>
      <c r="E352" s="52">
        <v>3.32</v>
      </c>
      <c r="F352" s="42">
        <v>23</v>
      </c>
    </row>
    <row r="353" spans="1:6" x14ac:dyDescent="0.25">
      <c r="A353" s="42"/>
      <c r="B353" s="70" t="s">
        <v>261</v>
      </c>
      <c r="D353" s="55"/>
      <c r="E353" s="52"/>
      <c r="F353" s="42"/>
    </row>
    <row r="354" spans="1:6" x14ac:dyDescent="0.25">
      <c r="A354" s="42">
        <v>24</v>
      </c>
      <c r="B354" s="46" t="s">
        <v>199</v>
      </c>
      <c r="C354" s="43"/>
      <c r="D354" s="55" t="s">
        <v>78</v>
      </c>
      <c r="E354" s="52">
        <v>3.3</v>
      </c>
      <c r="F354" s="42">
        <v>24</v>
      </c>
    </row>
    <row r="355" spans="1:6" x14ac:dyDescent="0.25">
      <c r="A355" s="42"/>
      <c r="B355" s="70" t="s">
        <v>246</v>
      </c>
      <c r="D355" s="55"/>
      <c r="E355" s="52"/>
      <c r="F355" s="42"/>
    </row>
    <row r="356" spans="1:6" x14ac:dyDescent="0.25">
      <c r="A356" s="42">
        <v>25</v>
      </c>
      <c r="B356" s="55" t="s">
        <v>213</v>
      </c>
      <c r="C356" s="43"/>
      <c r="D356" s="55" t="s">
        <v>75</v>
      </c>
      <c r="E356" s="52">
        <v>3.3</v>
      </c>
      <c r="F356" s="42">
        <v>25</v>
      </c>
    </row>
    <row r="357" spans="1:6" x14ac:dyDescent="0.25">
      <c r="A357" s="42"/>
      <c r="B357" s="70" t="s">
        <v>250</v>
      </c>
      <c r="D357" s="55"/>
      <c r="E357" s="59" t="s">
        <v>233</v>
      </c>
      <c r="F357" s="42"/>
    </row>
    <row r="358" spans="1:6" x14ac:dyDescent="0.25">
      <c r="A358" s="42">
        <v>26</v>
      </c>
      <c r="B358" s="41" t="s">
        <v>7</v>
      </c>
      <c r="C358" s="43">
        <v>37533</v>
      </c>
      <c r="D358" s="53" t="s">
        <v>110</v>
      </c>
      <c r="E358" s="52">
        <v>3.28</v>
      </c>
      <c r="F358" s="42">
        <v>26</v>
      </c>
    </row>
    <row r="359" spans="1:6" x14ac:dyDescent="0.25">
      <c r="A359" s="42"/>
      <c r="B359" s="77" t="s">
        <v>251</v>
      </c>
      <c r="C359" s="43"/>
      <c r="D359" s="53"/>
      <c r="E359" s="59"/>
      <c r="F359" s="42"/>
    </row>
    <row r="360" spans="1:6" x14ac:dyDescent="0.25">
      <c r="A360" s="42">
        <v>27</v>
      </c>
      <c r="B360" s="46" t="s">
        <v>209</v>
      </c>
      <c r="C360" s="43"/>
      <c r="D360" s="55" t="s">
        <v>110</v>
      </c>
      <c r="E360" s="59">
        <v>3.27</v>
      </c>
      <c r="F360" s="42">
        <v>27</v>
      </c>
    </row>
    <row r="361" spans="1:6" x14ac:dyDescent="0.25">
      <c r="A361" s="42"/>
      <c r="B361" s="77" t="s">
        <v>252</v>
      </c>
      <c r="C361" s="43"/>
      <c r="D361" s="53"/>
      <c r="E361" s="59"/>
      <c r="F361" s="42"/>
    </row>
    <row r="362" spans="1:6" x14ac:dyDescent="0.25">
      <c r="A362" s="42">
        <v>28</v>
      </c>
      <c r="B362" s="55" t="s">
        <v>205</v>
      </c>
      <c r="C362" s="43"/>
      <c r="D362" s="55" t="s">
        <v>78</v>
      </c>
      <c r="E362" s="59">
        <v>3.22</v>
      </c>
      <c r="F362" s="42">
        <v>28</v>
      </c>
    </row>
    <row r="363" spans="1:6" x14ac:dyDescent="0.25">
      <c r="A363" s="42"/>
      <c r="B363" s="77" t="s">
        <v>255</v>
      </c>
      <c r="C363" s="43"/>
      <c r="D363" s="53"/>
      <c r="E363" s="59"/>
      <c r="F363" s="42"/>
    </row>
    <row r="364" spans="1:6" x14ac:dyDescent="0.25">
      <c r="A364" s="42">
        <v>29</v>
      </c>
      <c r="B364" s="55" t="s">
        <v>53</v>
      </c>
      <c r="C364" s="43"/>
      <c r="D364" s="55" t="s">
        <v>68</v>
      </c>
      <c r="E364" s="59">
        <v>3.18</v>
      </c>
      <c r="F364" s="42">
        <v>29</v>
      </c>
    </row>
    <row r="365" spans="1:6" x14ac:dyDescent="0.25">
      <c r="A365" s="42"/>
      <c r="B365" s="77" t="s">
        <v>264</v>
      </c>
      <c r="C365" s="43"/>
      <c r="D365" s="53"/>
      <c r="E365" s="59"/>
      <c r="F365" s="42"/>
    </row>
    <row r="366" spans="1:6" x14ac:dyDescent="0.25">
      <c r="A366" s="42">
        <v>30</v>
      </c>
      <c r="B366" s="55" t="s">
        <v>203</v>
      </c>
      <c r="C366" s="43"/>
      <c r="D366" s="55" t="s">
        <v>68</v>
      </c>
      <c r="E366" s="59">
        <v>3.18</v>
      </c>
      <c r="F366" s="42">
        <v>30</v>
      </c>
    </row>
    <row r="367" spans="1:6" x14ac:dyDescent="0.25">
      <c r="A367" s="42"/>
      <c r="B367" s="77" t="s">
        <v>271</v>
      </c>
      <c r="C367" s="43"/>
      <c r="D367" s="53"/>
      <c r="E367" s="59"/>
      <c r="F367" s="42"/>
    </row>
    <row r="368" spans="1:6" x14ac:dyDescent="0.25">
      <c r="A368" s="42">
        <v>31</v>
      </c>
      <c r="B368" s="55" t="s">
        <v>200</v>
      </c>
      <c r="C368" s="43"/>
      <c r="D368" s="55" t="s">
        <v>201</v>
      </c>
      <c r="E368" s="52">
        <v>3.08</v>
      </c>
      <c r="F368" s="42">
        <v>31</v>
      </c>
    </row>
    <row r="369" spans="1:6" x14ac:dyDescent="0.25">
      <c r="A369" s="42"/>
      <c r="B369" s="53" t="s">
        <v>248</v>
      </c>
      <c r="C369" s="43"/>
      <c r="D369" s="53"/>
      <c r="E369" s="52"/>
      <c r="F369" s="42"/>
    </row>
    <row r="370" spans="1:6" x14ac:dyDescent="0.25">
      <c r="A370" s="42">
        <v>32</v>
      </c>
      <c r="B370" s="46" t="s">
        <v>206</v>
      </c>
      <c r="C370" s="43"/>
      <c r="D370" s="55" t="s">
        <v>75</v>
      </c>
      <c r="E370" s="52">
        <v>3.05</v>
      </c>
      <c r="F370" s="42">
        <v>32</v>
      </c>
    </row>
    <row r="371" spans="1:6" x14ac:dyDescent="0.25">
      <c r="A371" s="42"/>
      <c r="B371" s="46" t="s">
        <v>262</v>
      </c>
      <c r="C371" s="43"/>
      <c r="D371" s="55"/>
      <c r="E371" s="52"/>
      <c r="F371" s="42"/>
    </row>
    <row r="372" spans="1:6" x14ac:dyDescent="0.25">
      <c r="A372" s="42">
        <v>33</v>
      </c>
      <c r="B372" s="55" t="s">
        <v>214</v>
      </c>
      <c r="C372" s="43"/>
      <c r="D372" s="55" t="s">
        <v>68</v>
      </c>
      <c r="E372" s="52">
        <v>2.95</v>
      </c>
      <c r="F372" s="42">
        <v>33</v>
      </c>
    </row>
    <row r="373" spans="1:6" x14ac:dyDescent="0.25">
      <c r="A373" s="42"/>
      <c r="B373" s="55" t="s">
        <v>268</v>
      </c>
      <c r="C373" s="43"/>
      <c r="D373" s="55"/>
      <c r="E373" s="52"/>
      <c r="F373" s="42"/>
    </row>
    <row r="374" spans="1:6" x14ac:dyDescent="0.25">
      <c r="A374" s="42">
        <v>34</v>
      </c>
      <c r="B374" s="55" t="s">
        <v>216</v>
      </c>
      <c r="C374" s="43"/>
      <c r="D374" s="55" t="s">
        <v>90</v>
      </c>
      <c r="E374" s="52">
        <v>2.87</v>
      </c>
      <c r="F374" s="42">
        <v>34</v>
      </c>
    </row>
    <row r="375" spans="1:6" x14ac:dyDescent="0.25">
      <c r="A375" s="42"/>
      <c r="B375" s="55" t="s">
        <v>266</v>
      </c>
      <c r="C375" s="43"/>
      <c r="D375" s="55"/>
      <c r="E375" s="52"/>
      <c r="F375" s="42"/>
    </row>
    <row r="376" spans="1:6" x14ac:dyDescent="0.25">
      <c r="A376" s="42">
        <v>35</v>
      </c>
      <c r="B376" s="55" t="s">
        <v>215</v>
      </c>
      <c r="C376" s="43"/>
      <c r="D376" s="55" t="s">
        <v>201</v>
      </c>
      <c r="E376" s="52">
        <v>2.83</v>
      </c>
      <c r="F376" s="42">
        <v>35</v>
      </c>
    </row>
    <row r="377" spans="1:6" x14ac:dyDescent="0.25">
      <c r="A377" s="42"/>
      <c r="B377" s="55" t="s">
        <v>272</v>
      </c>
      <c r="C377" s="43"/>
      <c r="D377" s="55"/>
      <c r="E377" s="52"/>
      <c r="F377" s="42"/>
    </row>
    <row r="378" spans="1:6" x14ac:dyDescent="0.25">
      <c r="A378" s="42">
        <v>36</v>
      </c>
      <c r="B378" s="55" t="s">
        <v>212</v>
      </c>
      <c r="C378" s="43"/>
      <c r="D378" s="55" t="s">
        <v>75</v>
      </c>
      <c r="E378" s="52">
        <v>2.8</v>
      </c>
      <c r="F378" s="42">
        <v>36</v>
      </c>
    </row>
    <row r="379" spans="1:6" x14ac:dyDescent="0.25">
      <c r="A379" s="42"/>
      <c r="B379" s="55" t="s">
        <v>267</v>
      </c>
      <c r="C379" s="43"/>
      <c r="D379" s="55"/>
      <c r="E379" s="52"/>
      <c r="F379" s="42"/>
    </row>
    <row r="380" spans="1:6" x14ac:dyDescent="0.25">
      <c r="A380" s="42">
        <v>37</v>
      </c>
      <c r="B380" s="46" t="s">
        <v>207</v>
      </c>
      <c r="C380" s="43"/>
      <c r="D380" s="55" t="s">
        <v>90</v>
      </c>
      <c r="E380" s="52">
        <v>2.75</v>
      </c>
      <c r="F380" s="42">
        <v>37</v>
      </c>
    </row>
    <row r="381" spans="1:6" x14ac:dyDescent="0.25">
      <c r="A381" s="42"/>
      <c r="B381" s="46" t="s">
        <v>269</v>
      </c>
      <c r="C381" s="43"/>
      <c r="D381" s="55"/>
      <c r="E381" s="52"/>
      <c r="F381" s="42"/>
    </row>
    <row r="382" spans="1:6" x14ac:dyDescent="0.25">
      <c r="A382" s="42">
        <v>38</v>
      </c>
      <c r="B382" s="53" t="s">
        <v>211</v>
      </c>
      <c r="C382" s="43"/>
      <c r="D382" s="53" t="s">
        <v>171</v>
      </c>
      <c r="E382" s="52">
        <v>2.7</v>
      </c>
      <c r="F382" s="42">
        <v>38</v>
      </c>
    </row>
    <row r="383" spans="1:6" x14ac:dyDescent="0.25">
      <c r="A383" s="42"/>
      <c r="B383" s="55" t="s">
        <v>265</v>
      </c>
      <c r="C383" s="43"/>
      <c r="D383" s="55"/>
      <c r="E383" s="52"/>
      <c r="F383" s="42"/>
    </row>
    <row r="384" spans="1:6" x14ac:dyDescent="0.25">
      <c r="A384" s="42">
        <v>39</v>
      </c>
      <c r="B384" s="55" t="s">
        <v>219</v>
      </c>
      <c r="C384" s="43"/>
      <c r="D384" s="55" t="s">
        <v>90</v>
      </c>
      <c r="E384" s="52">
        <v>2.33</v>
      </c>
      <c r="F384" s="42">
        <v>39</v>
      </c>
    </row>
    <row r="385" spans="1:6" x14ac:dyDescent="0.25">
      <c r="A385" s="42"/>
      <c r="B385" s="55" t="s">
        <v>270</v>
      </c>
      <c r="C385" s="43"/>
      <c r="D385" s="55"/>
      <c r="E385" s="52"/>
      <c r="F385" s="42"/>
    </row>
    <row r="386" spans="1:6" x14ac:dyDescent="0.25">
      <c r="A386" s="42"/>
      <c r="B386" s="55"/>
      <c r="C386" s="43"/>
      <c r="D386" s="55"/>
      <c r="E386" s="52"/>
      <c r="F386" s="42"/>
    </row>
    <row r="387" spans="1:6" x14ac:dyDescent="0.25">
      <c r="B387" s="69" t="s">
        <v>57</v>
      </c>
    </row>
    <row r="388" spans="1:6" x14ac:dyDescent="0.25">
      <c r="A388" s="2">
        <v>1</v>
      </c>
      <c r="B388" s="1" t="s">
        <v>43</v>
      </c>
      <c r="C388" s="6">
        <v>37481</v>
      </c>
      <c r="D388" t="s">
        <v>184</v>
      </c>
      <c r="E388" s="78" t="s">
        <v>273</v>
      </c>
      <c r="F388" s="2">
        <v>1</v>
      </c>
    </row>
    <row r="389" spans="1:6" x14ac:dyDescent="0.25">
      <c r="A389" s="2">
        <v>1</v>
      </c>
      <c r="B389" s="1" t="s">
        <v>44</v>
      </c>
      <c r="C389" s="6">
        <v>37273</v>
      </c>
      <c r="D389"/>
    </row>
    <row r="390" spans="1:6" x14ac:dyDescent="0.25">
      <c r="A390" s="2">
        <v>1</v>
      </c>
      <c r="B390" s="1" t="s">
        <v>47</v>
      </c>
      <c r="C390" s="6">
        <v>37256</v>
      </c>
      <c r="D390"/>
    </row>
    <row r="391" spans="1:6" x14ac:dyDescent="0.25">
      <c r="A391" s="2">
        <v>1</v>
      </c>
      <c r="B391" t="s">
        <v>182</v>
      </c>
      <c r="C391" s="6">
        <v>37605</v>
      </c>
      <c r="D391"/>
    </row>
    <row r="392" spans="1:6" x14ac:dyDescent="0.25">
      <c r="A392" s="2">
        <v>2</v>
      </c>
      <c r="B392" t="s">
        <v>185</v>
      </c>
      <c r="C392" s="6" t="s">
        <v>17</v>
      </c>
      <c r="D392" t="s">
        <v>71</v>
      </c>
      <c r="E392" s="78" t="s">
        <v>274</v>
      </c>
      <c r="F392" s="2">
        <v>2</v>
      </c>
    </row>
    <row r="393" spans="1:6" x14ac:dyDescent="0.25">
      <c r="A393" s="2">
        <v>2</v>
      </c>
      <c r="B393" s="1" t="s">
        <v>15</v>
      </c>
      <c r="C393" s="6" t="s">
        <v>18</v>
      </c>
    </row>
    <row r="394" spans="1:6" x14ac:dyDescent="0.25">
      <c r="A394" s="2">
        <v>2</v>
      </c>
      <c r="B394" s="1" t="s">
        <v>16</v>
      </c>
      <c r="C394" s="6" t="s">
        <v>19</v>
      </c>
    </row>
    <row r="395" spans="1:6" x14ac:dyDescent="0.25">
      <c r="A395" s="2">
        <v>2</v>
      </c>
      <c r="B395" t="s">
        <v>194</v>
      </c>
      <c r="C395" s="6" t="s">
        <v>20</v>
      </c>
    </row>
    <row r="396" spans="1:6" x14ac:dyDescent="0.25">
      <c r="A396" s="2">
        <v>3</v>
      </c>
      <c r="B396" t="s">
        <v>193</v>
      </c>
      <c r="D396" t="s">
        <v>191</v>
      </c>
      <c r="E396" s="78" t="s">
        <v>275</v>
      </c>
      <c r="F396" s="2">
        <v>3</v>
      </c>
    </row>
    <row r="397" spans="1:6" x14ac:dyDescent="0.25">
      <c r="A397" s="2">
        <v>3</v>
      </c>
      <c r="B397" t="s">
        <v>190</v>
      </c>
    </row>
    <row r="398" spans="1:6" x14ac:dyDescent="0.25">
      <c r="A398" s="2">
        <v>3</v>
      </c>
      <c r="B398" t="s">
        <v>192</v>
      </c>
    </row>
    <row r="399" spans="1:6" x14ac:dyDescent="0.25">
      <c r="A399" s="2">
        <v>3</v>
      </c>
      <c r="B399" t="s">
        <v>198</v>
      </c>
    </row>
    <row r="400" spans="1:6" x14ac:dyDescent="0.25">
      <c r="A400" s="2">
        <v>4</v>
      </c>
      <c r="B400" s="1" t="s">
        <v>7</v>
      </c>
      <c r="D400" t="s">
        <v>110</v>
      </c>
      <c r="E400" s="78" t="s">
        <v>276</v>
      </c>
      <c r="F400" s="2">
        <v>4</v>
      </c>
    </row>
    <row r="401" spans="1:6" x14ac:dyDescent="0.25">
      <c r="A401" s="2">
        <v>4</v>
      </c>
      <c r="B401" s="1" t="s">
        <v>8</v>
      </c>
    </row>
    <row r="402" spans="1:6" x14ac:dyDescent="0.25">
      <c r="A402" s="2">
        <v>4</v>
      </c>
      <c r="B402" t="s">
        <v>209</v>
      </c>
    </row>
    <row r="403" spans="1:6" x14ac:dyDescent="0.25">
      <c r="A403" s="2">
        <v>4</v>
      </c>
      <c r="B403" s="1" t="s">
        <v>10</v>
      </c>
    </row>
    <row r="404" spans="1:6" x14ac:dyDescent="0.25">
      <c r="A404" s="2">
        <v>5</v>
      </c>
      <c r="B404" s="1" t="s">
        <v>9</v>
      </c>
      <c r="D404" t="s">
        <v>171</v>
      </c>
      <c r="E404" s="78" t="s">
        <v>278</v>
      </c>
      <c r="F404" s="2">
        <v>5</v>
      </c>
    </row>
    <row r="405" spans="1:6" x14ac:dyDescent="0.25">
      <c r="A405" s="2">
        <v>5</v>
      </c>
      <c r="B405" s="1" t="s">
        <v>202</v>
      </c>
    </row>
    <row r="406" spans="1:6" x14ac:dyDescent="0.25">
      <c r="A406" s="2">
        <v>5</v>
      </c>
      <c r="B406" s="1" t="s">
        <v>211</v>
      </c>
    </row>
    <row r="407" spans="1:6" x14ac:dyDescent="0.25">
      <c r="A407" s="2">
        <v>5</v>
      </c>
      <c r="B407" s="1" t="s">
        <v>277</v>
      </c>
    </row>
    <row r="408" spans="1:6" x14ac:dyDescent="0.25">
      <c r="A408" s="2">
        <v>6</v>
      </c>
      <c r="B408" t="s">
        <v>214</v>
      </c>
      <c r="D408" t="s">
        <v>68</v>
      </c>
      <c r="E408" s="78" t="s">
        <v>173</v>
      </c>
      <c r="F408" s="2">
        <v>6</v>
      </c>
    </row>
    <row r="409" spans="1:6" x14ac:dyDescent="0.25">
      <c r="A409" s="2">
        <v>6</v>
      </c>
      <c r="B409" t="s">
        <v>203</v>
      </c>
    </row>
    <row r="410" spans="1:6" x14ac:dyDescent="0.25">
      <c r="A410" s="2">
        <v>6</v>
      </c>
      <c r="B410" s="1" t="s">
        <v>53</v>
      </c>
    </row>
    <row r="411" spans="1:6" x14ac:dyDescent="0.25">
      <c r="A411" s="2">
        <v>6</v>
      </c>
      <c r="B411" t="s">
        <v>279</v>
      </c>
    </row>
    <row r="412" spans="1:6" x14ac:dyDescent="0.25">
      <c r="A412" s="2">
        <v>7</v>
      </c>
      <c r="B412" t="s">
        <v>197</v>
      </c>
      <c r="D412" t="s">
        <v>78</v>
      </c>
      <c r="E412" s="78" t="s">
        <v>280</v>
      </c>
      <c r="F412" s="2">
        <v>7</v>
      </c>
    </row>
    <row r="413" spans="1:6" x14ac:dyDescent="0.25">
      <c r="A413" s="2">
        <v>7</v>
      </c>
      <c r="B413" t="s">
        <v>186</v>
      </c>
    </row>
    <row r="414" spans="1:6" x14ac:dyDescent="0.25">
      <c r="A414" s="2">
        <v>7</v>
      </c>
      <c r="B414" t="s">
        <v>205</v>
      </c>
    </row>
    <row r="415" spans="1:6" x14ac:dyDescent="0.25">
      <c r="A415" s="2">
        <v>7</v>
      </c>
      <c r="B415" t="s">
        <v>199</v>
      </c>
    </row>
    <row r="416" spans="1:6" x14ac:dyDescent="0.25">
      <c r="A416" s="2">
        <v>8</v>
      </c>
      <c r="B416" t="s">
        <v>200</v>
      </c>
      <c r="D416" t="s">
        <v>201</v>
      </c>
      <c r="E416" s="78" t="s">
        <v>281</v>
      </c>
      <c r="F416" s="2">
        <v>8</v>
      </c>
    </row>
    <row r="417" spans="1:6" x14ac:dyDescent="0.25">
      <c r="A417" s="2">
        <v>8</v>
      </c>
      <c r="B417" t="s">
        <v>215</v>
      </c>
    </row>
    <row r="418" spans="1:6" x14ac:dyDescent="0.25">
      <c r="A418" s="2">
        <v>8</v>
      </c>
      <c r="B418" t="s">
        <v>195</v>
      </c>
    </row>
    <row r="419" spans="1:6" x14ac:dyDescent="0.25">
      <c r="A419" s="2">
        <v>8</v>
      </c>
      <c r="B419" t="s">
        <v>66</v>
      </c>
    </row>
    <row r="420" spans="1:6" x14ac:dyDescent="0.25">
      <c r="A420" s="2">
        <v>9</v>
      </c>
      <c r="B420" t="s">
        <v>212</v>
      </c>
      <c r="C420" s="6">
        <v>37604</v>
      </c>
      <c r="D420" t="s">
        <v>75</v>
      </c>
      <c r="E420" s="78" t="s">
        <v>175</v>
      </c>
      <c r="F420" s="2">
        <v>9</v>
      </c>
    </row>
    <row r="421" spans="1:6" x14ac:dyDescent="0.25">
      <c r="A421" s="2">
        <v>9</v>
      </c>
      <c r="B421" s="1" t="s">
        <v>13</v>
      </c>
      <c r="C421" s="6">
        <v>37192</v>
      </c>
    </row>
    <row r="422" spans="1:6" x14ac:dyDescent="0.25">
      <c r="A422" s="2">
        <v>9</v>
      </c>
      <c r="B422" s="1" t="s">
        <v>46</v>
      </c>
      <c r="C422" s="6">
        <v>37740</v>
      </c>
    </row>
    <row r="423" spans="1:6" x14ac:dyDescent="0.25">
      <c r="A423" s="2">
        <v>9</v>
      </c>
      <c r="B423" t="s">
        <v>206</v>
      </c>
      <c r="C423" s="6">
        <v>37559</v>
      </c>
    </row>
    <row r="424" spans="1:6" x14ac:dyDescent="0.25">
      <c r="A424" s="2">
        <v>10</v>
      </c>
      <c r="B424" t="s">
        <v>187</v>
      </c>
      <c r="D424" t="s">
        <v>90</v>
      </c>
      <c r="E424" s="78" t="s">
        <v>283</v>
      </c>
      <c r="F424" s="2">
        <v>10</v>
      </c>
    </row>
    <row r="425" spans="1:6" x14ac:dyDescent="0.25">
      <c r="A425" s="2">
        <v>10</v>
      </c>
      <c r="B425" t="s">
        <v>207</v>
      </c>
    </row>
    <row r="426" spans="1:6" x14ac:dyDescent="0.25">
      <c r="A426" s="2">
        <v>10</v>
      </c>
      <c r="B426" t="s">
        <v>216</v>
      </c>
    </row>
    <row r="427" spans="1:6" x14ac:dyDescent="0.25">
      <c r="A427" s="2">
        <v>10</v>
      </c>
      <c r="B427" t="s">
        <v>282</v>
      </c>
    </row>
    <row r="428" spans="1:6" x14ac:dyDescent="0.25">
      <c r="A428" s="2">
        <v>11</v>
      </c>
      <c r="B428" t="s">
        <v>189</v>
      </c>
      <c r="D428" t="s">
        <v>109</v>
      </c>
      <c r="E428" s="78" t="s">
        <v>284</v>
      </c>
      <c r="F428" s="2">
        <v>11</v>
      </c>
    </row>
    <row r="429" spans="1:6" x14ac:dyDescent="0.25">
      <c r="A429" s="2">
        <v>11</v>
      </c>
      <c r="B429" t="s">
        <v>208</v>
      </c>
    </row>
    <row r="430" spans="1:6" x14ac:dyDescent="0.25">
      <c r="A430" s="2">
        <v>11</v>
      </c>
      <c r="B430" t="s">
        <v>217</v>
      </c>
    </row>
    <row r="431" spans="1:6" x14ac:dyDescent="0.25">
      <c r="A431" s="2">
        <v>11</v>
      </c>
      <c r="B431" t="s">
        <v>218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0"/>
  <sheetViews>
    <sheetView topLeftCell="A285" workbookViewId="0">
      <selection activeCell="G299" sqref="G299"/>
    </sheetView>
  </sheetViews>
  <sheetFormatPr defaultRowHeight="15" x14ac:dyDescent="0.25"/>
  <cols>
    <col min="1" max="1" width="8.140625" style="2" customWidth="1"/>
    <col min="2" max="2" width="26.7109375" style="1" customWidth="1"/>
    <col min="3" max="3" width="11.42578125" style="6" hidden="1" customWidth="1"/>
    <col min="4" max="4" width="21.85546875" style="1" customWidth="1"/>
    <col min="5" max="5" width="11" style="50" customWidth="1"/>
    <col min="6" max="6" width="10" style="8" customWidth="1"/>
    <col min="7" max="7" width="8.28515625" customWidth="1"/>
  </cols>
  <sheetData>
    <row r="1" spans="1:7" ht="15.75" x14ac:dyDescent="0.25">
      <c r="B1" s="79" t="s">
        <v>58</v>
      </c>
      <c r="C1" s="80"/>
      <c r="D1" s="81"/>
      <c r="E1" s="82"/>
    </row>
    <row r="2" spans="1:7" x14ac:dyDescent="0.25">
      <c r="D2" s="4"/>
      <c r="E2" s="83" t="s">
        <v>59</v>
      </c>
      <c r="F2" s="57"/>
      <c r="G2" s="47"/>
    </row>
    <row r="3" spans="1:7" x14ac:dyDescent="0.25">
      <c r="D3" s="4"/>
      <c r="E3" s="83" t="s">
        <v>60</v>
      </c>
    </row>
    <row r="4" spans="1:7" x14ac:dyDescent="0.25">
      <c r="D4" s="4"/>
      <c r="F4" s="57"/>
      <c r="G4" s="47"/>
    </row>
    <row r="5" spans="1:7" x14ac:dyDescent="0.25">
      <c r="B5" s="47" t="s">
        <v>285</v>
      </c>
    </row>
    <row r="6" spans="1:7" x14ac:dyDescent="0.25">
      <c r="A6" s="48" t="s">
        <v>27</v>
      </c>
      <c r="B6" s="48" t="s">
        <v>61</v>
      </c>
      <c r="C6" s="84" t="s">
        <v>0</v>
      </c>
      <c r="D6" s="48" t="s">
        <v>28</v>
      </c>
      <c r="E6" s="66" t="s">
        <v>127</v>
      </c>
      <c r="F6" s="67" t="s">
        <v>128</v>
      </c>
    </row>
    <row r="7" spans="1:7" x14ac:dyDescent="0.25">
      <c r="A7" s="3"/>
      <c r="B7" s="4" t="s">
        <v>286</v>
      </c>
      <c r="C7" s="5"/>
      <c r="D7" s="4"/>
    </row>
    <row r="8" spans="1:7" x14ac:dyDescent="0.25">
      <c r="A8" s="2">
        <v>1</v>
      </c>
      <c r="B8" t="s">
        <v>24</v>
      </c>
      <c r="D8" s="1" t="s">
        <v>71</v>
      </c>
      <c r="E8" s="51">
        <v>9.5</v>
      </c>
      <c r="F8" s="8">
        <v>1</v>
      </c>
    </row>
    <row r="9" spans="1:7" x14ac:dyDescent="0.25">
      <c r="A9" s="2">
        <v>2</v>
      </c>
      <c r="B9" t="s">
        <v>287</v>
      </c>
      <c r="D9" t="s">
        <v>90</v>
      </c>
      <c r="E9" s="51">
        <v>9.6999999999999993</v>
      </c>
      <c r="F9" s="8">
        <v>2</v>
      </c>
    </row>
    <row r="10" spans="1:7" x14ac:dyDescent="0.25">
      <c r="A10" s="8" t="s">
        <v>111</v>
      </c>
      <c r="B10" t="s">
        <v>288</v>
      </c>
      <c r="D10" t="s">
        <v>75</v>
      </c>
      <c r="E10" s="51">
        <v>9.8000000000000007</v>
      </c>
      <c r="F10" s="8">
        <v>3.5</v>
      </c>
    </row>
    <row r="11" spans="1:7" x14ac:dyDescent="0.25">
      <c r="A11" s="8" t="s">
        <v>111</v>
      </c>
      <c r="B11" s="38" t="s">
        <v>289</v>
      </c>
      <c r="C11" s="39"/>
      <c r="D11" s="38" t="s">
        <v>68</v>
      </c>
      <c r="E11" s="51">
        <v>9.8000000000000007</v>
      </c>
      <c r="F11" s="8">
        <v>3.5</v>
      </c>
    </row>
    <row r="12" spans="1:7" x14ac:dyDescent="0.25">
      <c r="A12" s="8">
        <v>5</v>
      </c>
      <c r="B12" s="38" t="s">
        <v>293</v>
      </c>
      <c r="C12" s="39"/>
      <c r="D12" s="38" t="s">
        <v>71</v>
      </c>
      <c r="E12" s="68" t="s">
        <v>73</v>
      </c>
      <c r="F12" s="8">
        <v>5</v>
      </c>
    </row>
    <row r="13" spans="1:7" x14ac:dyDescent="0.25">
      <c r="A13" s="8" t="s">
        <v>322</v>
      </c>
      <c r="B13" s="38" t="s">
        <v>292</v>
      </c>
      <c r="C13" s="39"/>
      <c r="D13" s="38" t="s">
        <v>68</v>
      </c>
      <c r="E13" s="51">
        <v>10.1</v>
      </c>
      <c r="F13" s="8">
        <v>6.5</v>
      </c>
    </row>
    <row r="14" spans="1:7" x14ac:dyDescent="0.25">
      <c r="A14" s="8" t="s">
        <v>322</v>
      </c>
      <c r="B14" s="38" t="s">
        <v>295</v>
      </c>
      <c r="C14" s="39"/>
      <c r="D14" s="38" t="s">
        <v>68</v>
      </c>
      <c r="E14" s="51">
        <v>10.1</v>
      </c>
      <c r="F14" s="8">
        <v>6.5</v>
      </c>
    </row>
    <row r="15" spans="1:7" x14ac:dyDescent="0.25">
      <c r="A15" s="8" t="s">
        <v>323</v>
      </c>
      <c r="B15" t="s">
        <v>290</v>
      </c>
      <c r="D15" t="s">
        <v>75</v>
      </c>
      <c r="E15" s="51">
        <v>10.199999999999999</v>
      </c>
      <c r="F15" s="8">
        <v>10</v>
      </c>
    </row>
    <row r="16" spans="1:7" x14ac:dyDescent="0.25">
      <c r="A16" s="8" t="s">
        <v>323</v>
      </c>
      <c r="B16" t="s">
        <v>291</v>
      </c>
      <c r="D16" t="s">
        <v>171</v>
      </c>
      <c r="E16" s="51">
        <v>10.199999999999999</v>
      </c>
      <c r="F16" s="8">
        <v>10.5</v>
      </c>
    </row>
    <row r="17" spans="1:14" x14ac:dyDescent="0.25">
      <c r="A17" s="8" t="s">
        <v>323</v>
      </c>
      <c r="B17" s="38" t="s">
        <v>294</v>
      </c>
      <c r="D17" s="38" t="s">
        <v>174</v>
      </c>
      <c r="E17" s="51">
        <v>10.199999999999999</v>
      </c>
      <c r="F17" s="8">
        <v>10.5</v>
      </c>
      <c r="I17" t="s">
        <v>56</v>
      </c>
    </row>
    <row r="18" spans="1:14" x14ac:dyDescent="0.25">
      <c r="A18" s="8" t="s">
        <v>323</v>
      </c>
      <c r="B18" s="38" t="s">
        <v>296</v>
      </c>
      <c r="D18" s="38" t="s">
        <v>71</v>
      </c>
      <c r="E18" s="51">
        <v>10.199999999999999</v>
      </c>
      <c r="F18" s="8">
        <v>10.5</v>
      </c>
    </row>
    <row r="19" spans="1:14" x14ac:dyDescent="0.25">
      <c r="A19" s="8" t="s">
        <v>323</v>
      </c>
      <c r="B19" s="38" t="s">
        <v>297</v>
      </c>
      <c r="D19" s="38" t="s">
        <v>78</v>
      </c>
      <c r="E19" s="51">
        <v>10.3</v>
      </c>
      <c r="F19" s="8">
        <v>10.5</v>
      </c>
    </row>
    <row r="20" spans="1:14" x14ac:dyDescent="0.25">
      <c r="A20" s="8" t="s">
        <v>323</v>
      </c>
      <c r="B20" s="38" t="s">
        <v>298</v>
      </c>
      <c r="D20" s="38" t="s">
        <v>71</v>
      </c>
      <c r="E20" s="51">
        <v>10.3</v>
      </c>
      <c r="F20" s="8">
        <v>10.5</v>
      </c>
    </row>
    <row r="21" spans="1:14" x14ac:dyDescent="0.25">
      <c r="A21" s="8" t="s">
        <v>324</v>
      </c>
      <c r="B21" s="38" t="s">
        <v>299</v>
      </c>
      <c r="D21" s="38" t="s">
        <v>90</v>
      </c>
      <c r="E21" s="51">
        <v>10.4</v>
      </c>
      <c r="F21" s="8">
        <v>14.5</v>
      </c>
    </row>
    <row r="22" spans="1:14" x14ac:dyDescent="0.25">
      <c r="A22" s="8" t="s">
        <v>324</v>
      </c>
      <c r="B22" s="38" t="s">
        <v>300</v>
      </c>
      <c r="D22" s="38" t="s">
        <v>171</v>
      </c>
      <c r="E22" s="51">
        <v>10.4</v>
      </c>
      <c r="F22" s="8">
        <v>14.5</v>
      </c>
    </row>
    <row r="23" spans="1:14" x14ac:dyDescent="0.25">
      <c r="A23" s="8">
        <v>16</v>
      </c>
      <c r="B23" s="38" t="s">
        <v>301</v>
      </c>
      <c r="D23" s="38" t="s">
        <v>109</v>
      </c>
      <c r="E23" s="51">
        <v>10.6</v>
      </c>
      <c r="F23" s="8">
        <v>16</v>
      </c>
    </row>
    <row r="24" spans="1:14" x14ac:dyDescent="0.25">
      <c r="A24" s="8" t="s">
        <v>325</v>
      </c>
      <c r="B24" s="38" t="s">
        <v>302</v>
      </c>
      <c r="D24" s="38" t="s">
        <v>75</v>
      </c>
      <c r="E24" s="51">
        <v>10.7</v>
      </c>
      <c r="F24" s="8">
        <v>17.5</v>
      </c>
    </row>
    <row r="25" spans="1:14" x14ac:dyDescent="0.25">
      <c r="A25" s="8" t="s">
        <v>325</v>
      </c>
      <c r="B25" s="38" t="s">
        <v>375</v>
      </c>
      <c r="D25" s="38" t="s">
        <v>68</v>
      </c>
      <c r="E25" s="51">
        <v>10.7</v>
      </c>
      <c r="F25" s="8">
        <v>17.5</v>
      </c>
    </row>
    <row r="26" spans="1:14" x14ac:dyDescent="0.25">
      <c r="A26" s="8" t="s">
        <v>326</v>
      </c>
      <c r="B26" s="38" t="s">
        <v>303</v>
      </c>
      <c r="D26" s="38" t="s">
        <v>171</v>
      </c>
      <c r="E26" s="51">
        <v>10.8</v>
      </c>
      <c r="F26" s="8">
        <v>19.5</v>
      </c>
    </row>
    <row r="27" spans="1:14" x14ac:dyDescent="0.25">
      <c r="A27" s="8" t="s">
        <v>326</v>
      </c>
      <c r="B27" s="38" t="s">
        <v>304</v>
      </c>
      <c r="D27" s="38" t="s">
        <v>174</v>
      </c>
      <c r="E27" s="51">
        <v>10.8</v>
      </c>
      <c r="F27" s="8">
        <v>19.5</v>
      </c>
    </row>
    <row r="28" spans="1:14" x14ac:dyDescent="0.25">
      <c r="A28" s="8">
        <v>21</v>
      </c>
      <c r="B28" s="38" t="s">
        <v>330</v>
      </c>
      <c r="D28" s="38" t="s">
        <v>174</v>
      </c>
      <c r="E28" s="51">
        <v>10.9</v>
      </c>
      <c r="F28" s="8">
        <v>21</v>
      </c>
    </row>
    <row r="29" spans="1:14" x14ac:dyDescent="0.25">
      <c r="A29" s="8" t="s">
        <v>327</v>
      </c>
      <c r="B29" s="38" t="s">
        <v>305</v>
      </c>
      <c r="D29" s="38" t="s">
        <v>78</v>
      </c>
      <c r="E29" s="68" t="s">
        <v>98</v>
      </c>
      <c r="F29" s="8">
        <v>23</v>
      </c>
    </row>
    <row r="30" spans="1:14" x14ac:dyDescent="0.25">
      <c r="A30" s="8" t="s">
        <v>327</v>
      </c>
      <c r="B30" s="38" t="s">
        <v>306</v>
      </c>
      <c r="D30" s="38" t="s">
        <v>171</v>
      </c>
      <c r="E30" s="68" t="s">
        <v>98</v>
      </c>
      <c r="F30" s="8">
        <v>23</v>
      </c>
    </row>
    <row r="31" spans="1:14" x14ac:dyDescent="0.25">
      <c r="A31" s="8" t="s">
        <v>327</v>
      </c>
      <c r="B31" s="38" t="s">
        <v>307</v>
      </c>
      <c r="D31" s="38" t="s">
        <v>75</v>
      </c>
      <c r="E31" s="68" t="s">
        <v>98</v>
      </c>
      <c r="F31" s="8">
        <v>23</v>
      </c>
      <c r="N31" t="s">
        <v>56</v>
      </c>
    </row>
    <row r="32" spans="1:14" x14ac:dyDescent="0.25">
      <c r="A32" s="8">
        <v>25</v>
      </c>
      <c r="B32" s="38" t="s">
        <v>308</v>
      </c>
      <c r="D32" s="38" t="s">
        <v>90</v>
      </c>
      <c r="E32" s="51">
        <v>11.1</v>
      </c>
      <c r="F32" s="8">
        <v>25</v>
      </c>
    </row>
    <row r="33" spans="1:8" x14ac:dyDescent="0.25">
      <c r="A33" s="8" t="s">
        <v>328</v>
      </c>
      <c r="B33" s="38" t="s">
        <v>309</v>
      </c>
      <c r="D33" s="38" t="s">
        <v>78</v>
      </c>
      <c r="E33" s="51">
        <v>11.2</v>
      </c>
      <c r="F33" s="8">
        <v>27</v>
      </c>
    </row>
    <row r="34" spans="1:8" x14ac:dyDescent="0.25">
      <c r="A34" s="8" t="s">
        <v>328</v>
      </c>
      <c r="B34" s="38" t="s">
        <v>310</v>
      </c>
      <c r="D34" s="38" t="s">
        <v>78</v>
      </c>
      <c r="E34" s="51">
        <v>11.2</v>
      </c>
      <c r="F34" s="8">
        <v>27</v>
      </c>
    </row>
    <row r="35" spans="1:8" x14ac:dyDescent="0.25">
      <c r="A35" s="8" t="s">
        <v>328</v>
      </c>
      <c r="B35" s="38" t="s">
        <v>313</v>
      </c>
      <c r="D35" s="38" t="s">
        <v>110</v>
      </c>
      <c r="E35" s="51">
        <v>11.2</v>
      </c>
      <c r="F35" s="8">
        <v>27</v>
      </c>
    </row>
    <row r="36" spans="1:8" x14ac:dyDescent="0.25">
      <c r="A36" s="8">
        <v>29</v>
      </c>
      <c r="B36" s="38" t="s">
        <v>311</v>
      </c>
      <c r="D36" s="38" t="s">
        <v>90</v>
      </c>
      <c r="E36" s="51">
        <v>11.3</v>
      </c>
      <c r="F36" s="8">
        <v>29</v>
      </c>
    </row>
    <row r="37" spans="1:8" x14ac:dyDescent="0.25">
      <c r="A37" s="8" t="s">
        <v>329</v>
      </c>
      <c r="B37" s="38" t="s">
        <v>312</v>
      </c>
      <c r="D37" s="38" t="s">
        <v>109</v>
      </c>
      <c r="E37" s="51">
        <v>11.4</v>
      </c>
      <c r="F37" s="8">
        <v>30.5</v>
      </c>
    </row>
    <row r="38" spans="1:8" x14ac:dyDescent="0.25">
      <c r="A38" s="8" t="s">
        <v>329</v>
      </c>
      <c r="B38" s="38" t="s">
        <v>316</v>
      </c>
      <c r="D38" s="38" t="s">
        <v>109</v>
      </c>
      <c r="E38" s="51">
        <v>11.4</v>
      </c>
      <c r="F38" s="8">
        <v>30.5</v>
      </c>
    </row>
    <row r="39" spans="1:8" x14ac:dyDescent="0.25">
      <c r="A39" s="8" t="s">
        <v>232</v>
      </c>
      <c r="B39" s="38" t="s">
        <v>314</v>
      </c>
      <c r="D39" s="38" t="s">
        <v>174</v>
      </c>
      <c r="E39" s="51">
        <v>11.5</v>
      </c>
      <c r="F39" s="8">
        <v>32.5</v>
      </c>
    </row>
    <row r="40" spans="1:8" x14ac:dyDescent="0.25">
      <c r="A40" s="8" t="s">
        <v>232</v>
      </c>
      <c r="B40" s="38" t="s">
        <v>315</v>
      </c>
      <c r="D40" s="38" t="s">
        <v>109</v>
      </c>
      <c r="E40" s="51">
        <v>11.5</v>
      </c>
      <c r="F40" s="8">
        <v>32.5</v>
      </c>
    </row>
    <row r="41" spans="1:8" x14ac:dyDescent="0.25">
      <c r="A41" s="8">
        <v>34</v>
      </c>
      <c r="B41" s="38" t="s">
        <v>317</v>
      </c>
      <c r="D41" s="38" t="s">
        <v>110</v>
      </c>
      <c r="E41" s="51">
        <v>11.7</v>
      </c>
      <c r="F41" s="8">
        <v>34</v>
      </c>
    </row>
    <row r="42" spans="1:8" x14ac:dyDescent="0.25">
      <c r="A42" s="8">
        <v>35</v>
      </c>
      <c r="B42" s="38" t="s">
        <v>318</v>
      </c>
      <c r="D42" s="38" t="s">
        <v>110</v>
      </c>
      <c r="E42" s="51">
        <v>11.8</v>
      </c>
      <c r="F42" s="8">
        <v>35</v>
      </c>
    </row>
    <row r="43" spans="1:8" x14ac:dyDescent="0.25">
      <c r="A43" s="8">
        <v>36</v>
      </c>
      <c r="B43" s="38" t="s">
        <v>319</v>
      </c>
      <c r="D43" s="38" t="s">
        <v>109</v>
      </c>
      <c r="E43" s="68">
        <v>11.9</v>
      </c>
      <c r="F43" s="8">
        <v>36</v>
      </c>
    </row>
    <row r="44" spans="1:8" x14ac:dyDescent="0.25">
      <c r="A44" s="8">
        <v>37</v>
      </c>
      <c r="B44" s="38" t="s">
        <v>321</v>
      </c>
      <c r="D44" s="38" t="s">
        <v>110</v>
      </c>
      <c r="E44" s="68" t="s">
        <v>320</v>
      </c>
      <c r="F44" s="8">
        <v>37</v>
      </c>
    </row>
    <row r="45" spans="1:8" x14ac:dyDescent="0.25">
      <c r="H45" t="s">
        <v>56</v>
      </c>
    </row>
    <row r="46" spans="1:8" ht="18.75" x14ac:dyDescent="0.3">
      <c r="A46" s="61"/>
      <c r="B46" s="61"/>
      <c r="C46" s="88"/>
      <c r="D46" s="61"/>
      <c r="E46" s="72"/>
      <c r="F46" s="73"/>
      <c r="G46" s="40"/>
      <c r="H46" s="40"/>
    </row>
    <row r="47" spans="1:8" ht="18.75" x14ac:dyDescent="0.3">
      <c r="A47" s="42"/>
      <c r="B47" s="86" t="s">
        <v>229</v>
      </c>
      <c r="C47" s="43"/>
      <c r="D47" s="41"/>
      <c r="E47" s="52"/>
      <c r="F47" s="63"/>
      <c r="G47" s="44"/>
      <c r="H47" s="44"/>
    </row>
    <row r="48" spans="1:8" ht="18.75" x14ac:dyDescent="0.3">
      <c r="A48" s="42">
        <v>1</v>
      </c>
      <c r="B48" s="38" t="s">
        <v>302</v>
      </c>
      <c r="D48" s="38" t="s">
        <v>75</v>
      </c>
      <c r="E48" s="52">
        <v>25.7</v>
      </c>
      <c r="F48" s="63">
        <v>1</v>
      </c>
      <c r="G48" s="44"/>
      <c r="H48" s="44"/>
    </row>
    <row r="49" spans="1:13" ht="18.75" x14ac:dyDescent="0.3">
      <c r="A49" s="42">
        <v>2</v>
      </c>
      <c r="B49" s="53" t="s">
        <v>288</v>
      </c>
      <c r="C49" s="43"/>
      <c r="D49" s="53" t="s">
        <v>75</v>
      </c>
      <c r="E49" s="52">
        <v>24.3</v>
      </c>
      <c r="F49" s="63">
        <v>2</v>
      </c>
      <c r="G49" s="44"/>
      <c r="H49" s="44"/>
    </row>
    <row r="50" spans="1:13" ht="18.75" x14ac:dyDescent="0.3">
      <c r="A50" s="42">
        <v>3</v>
      </c>
      <c r="B50" s="38" t="s">
        <v>307</v>
      </c>
      <c r="D50" s="38" t="s">
        <v>75</v>
      </c>
      <c r="E50" s="52">
        <v>23.4</v>
      </c>
      <c r="F50" s="63">
        <v>3</v>
      </c>
      <c r="G50" s="44"/>
      <c r="H50" s="44"/>
      <c r="M50" t="s">
        <v>56</v>
      </c>
    </row>
    <row r="51" spans="1:13" ht="18.75" x14ac:dyDescent="0.3">
      <c r="A51" s="42">
        <v>4</v>
      </c>
      <c r="B51" s="53" t="s">
        <v>305</v>
      </c>
      <c r="C51" s="43"/>
      <c r="D51" s="53" t="s">
        <v>78</v>
      </c>
      <c r="E51" s="52">
        <v>23.1</v>
      </c>
      <c r="F51" s="63">
        <v>4</v>
      </c>
      <c r="G51" s="44"/>
      <c r="H51" s="44"/>
    </row>
    <row r="52" spans="1:13" ht="18.75" x14ac:dyDescent="0.3">
      <c r="A52" s="42">
        <v>5</v>
      </c>
      <c r="B52" s="53" t="s">
        <v>290</v>
      </c>
      <c r="C52" s="43"/>
      <c r="D52" s="87" t="s">
        <v>75</v>
      </c>
      <c r="E52" s="52">
        <v>23</v>
      </c>
      <c r="F52" s="63">
        <v>5</v>
      </c>
      <c r="G52" s="44"/>
      <c r="H52" s="44"/>
    </row>
    <row r="53" spans="1:13" ht="18.75" x14ac:dyDescent="0.3">
      <c r="A53" s="33" t="s">
        <v>322</v>
      </c>
      <c r="B53" s="55" t="s">
        <v>306</v>
      </c>
      <c r="C53" s="43"/>
      <c r="D53" s="55" t="s">
        <v>171</v>
      </c>
      <c r="E53" s="52">
        <v>22.8</v>
      </c>
      <c r="F53" s="63">
        <v>6.5</v>
      </c>
      <c r="G53" s="44"/>
      <c r="H53" s="44"/>
    </row>
    <row r="54" spans="1:13" ht="18.75" x14ac:dyDescent="0.3">
      <c r="A54" s="33" t="s">
        <v>322</v>
      </c>
      <c r="B54" s="38" t="s">
        <v>301</v>
      </c>
      <c r="D54" s="38" t="s">
        <v>109</v>
      </c>
      <c r="E54" s="52">
        <v>22.8</v>
      </c>
      <c r="F54" s="63">
        <v>6.5</v>
      </c>
      <c r="G54" s="44"/>
      <c r="H54" s="44"/>
    </row>
    <row r="55" spans="1:13" ht="18.75" x14ac:dyDescent="0.3">
      <c r="A55" s="33">
        <v>8</v>
      </c>
      <c r="B55" s="38" t="s">
        <v>294</v>
      </c>
      <c r="D55" s="38" t="s">
        <v>174</v>
      </c>
      <c r="E55" s="52">
        <v>21.9</v>
      </c>
      <c r="F55" s="63">
        <v>8</v>
      </c>
      <c r="G55" s="44"/>
      <c r="H55" s="44"/>
    </row>
    <row r="56" spans="1:13" ht="18.75" x14ac:dyDescent="0.3">
      <c r="A56" s="33" t="s">
        <v>333</v>
      </c>
      <c r="B56" t="s">
        <v>287</v>
      </c>
      <c r="D56" t="s">
        <v>90</v>
      </c>
      <c r="E56" s="52">
        <v>21</v>
      </c>
      <c r="F56" s="63">
        <v>10</v>
      </c>
      <c r="G56" s="44"/>
      <c r="H56" s="44"/>
    </row>
    <row r="57" spans="1:13" ht="18.75" x14ac:dyDescent="0.3">
      <c r="A57" s="33" t="s">
        <v>333</v>
      </c>
      <c r="B57" s="38" t="s">
        <v>309</v>
      </c>
      <c r="D57" s="38" t="s">
        <v>78</v>
      </c>
      <c r="E57" s="52">
        <v>21</v>
      </c>
      <c r="F57" s="63">
        <v>10</v>
      </c>
      <c r="G57" s="44"/>
      <c r="H57" s="44"/>
    </row>
    <row r="58" spans="1:13" ht="18.75" x14ac:dyDescent="0.3">
      <c r="A58" s="33" t="s">
        <v>333</v>
      </c>
      <c r="B58" s="38" t="s">
        <v>319</v>
      </c>
      <c r="D58" s="38" t="s">
        <v>109</v>
      </c>
      <c r="E58" s="52">
        <v>21</v>
      </c>
      <c r="F58" s="63">
        <v>10</v>
      </c>
      <c r="G58" s="44"/>
      <c r="H58" s="44"/>
    </row>
    <row r="59" spans="1:13" ht="18.75" x14ac:dyDescent="0.3">
      <c r="A59" s="33">
        <v>12</v>
      </c>
      <c r="B59" s="55" t="s">
        <v>331</v>
      </c>
      <c r="C59" s="43"/>
      <c r="D59" s="55" t="s">
        <v>174</v>
      </c>
      <c r="E59" s="52">
        <v>20.9</v>
      </c>
      <c r="F59" s="63">
        <v>12</v>
      </c>
      <c r="G59" s="44"/>
      <c r="H59" s="44"/>
    </row>
    <row r="60" spans="1:13" ht="18.75" x14ac:dyDescent="0.3">
      <c r="A60" s="33">
        <v>13</v>
      </c>
      <c r="B60" s="38" t="s">
        <v>303</v>
      </c>
      <c r="D60" s="38" t="s">
        <v>171</v>
      </c>
      <c r="E60" s="52">
        <v>20.100000000000001</v>
      </c>
      <c r="F60" s="63">
        <v>13</v>
      </c>
      <c r="G60" s="44"/>
      <c r="H60" s="44"/>
    </row>
    <row r="61" spans="1:13" ht="18.75" x14ac:dyDescent="0.3">
      <c r="A61" s="33">
        <v>14</v>
      </c>
      <c r="B61" s="38" t="s">
        <v>299</v>
      </c>
      <c r="D61" s="38" t="s">
        <v>90</v>
      </c>
      <c r="E61" s="52">
        <v>18.7</v>
      </c>
      <c r="F61" s="63">
        <v>14</v>
      </c>
      <c r="G61" s="44"/>
      <c r="H61" s="44"/>
    </row>
    <row r="62" spans="1:13" ht="18.75" x14ac:dyDescent="0.3">
      <c r="A62" s="33">
        <v>15</v>
      </c>
      <c r="B62" s="87" t="s">
        <v>332</v>
      </c>
      <c r="C62" s="43"/>
      <c r="D62" s="87" t="s">
        <v>90</v>
      </c>
      <c r="E62" s="52">
        <v>18.3</v>
      </c>
      <c r="F62" s="63">
        <v>15</v>
      </c>
      <c r="G62" s="44"/>
      <c r="H62" s="44"/>
    </row>
    <row r="63" spans="1:13" ht="18.75" x14ac:dyDescent="0.3">
      <c r="A63" s="33">
        <v>16</v>
      </c>
      <c r="B63" s="38" t="s">
        <v>295</v>
      </c>
      <c r="C63" s="39"/>
      <c r="D63" s="38" t="s">
        <v>68</v>
      </c>
      <c r="E63" s="52">
        <v>18.100000000000001</v>
      </c>
      <c r="F63" s="63">
        <v>16</v>
      </c>
      <c r="G63" s="44"/>
      <c r="H63" s="44"/>
    </row>
    <row r="64" spans="1:13" ht="18.75" x14ac:dyDescent="0.3">
      <c r="A64" s="33">
        <v>17</v>
      </c>
      <c r="B64" s="38" t="s">
        <v>304</v>
      </c>
      <c r="D64" s="38" t="s">
        <v>174</v>
      </c>
      <c r="E64" s="52">
        <v>17.7</v>
      </c>
      <c r="F64" s="63">
        <v>17</v>
      </c>
      <c r="G64" s="44"/>
      <c r="H64" s="44"/>
    </row>
    <row r="65" spans="1:8" ht="18.75" x14ac:dyDescent="0.3">
      <c r="A65" s="33">
        <v>18</v>
      </c>
      <c r="B65" t="s">
        <v>24</v>
      </c>
      <c r="D65" t="s">
        <v>71</v>
      </c>
      <c r="E65" s="52">
        <v>17.3</v>
      </c>
      <c r="F65" s="63">
        <v>18</v>
      </c>
      <c r="G65" s="44"/>
      <c r="H65" s="44"/>
    </row>
    <row r="66" spans="1:8" ht="18.75" x14ac:dyDescent="0.3">
      <c r="A66" s="33">
        <v>19</v>
      </c>
      <c r="B66" s="38" t="s">
        <v>300</v>
      </c>
      <c r="D66" s="38" t="s">
        <v>171</v>
      </c>
      <c r="E66" s="52">
        <v>17</v>
      </c>
      <c r="F66" s="63">
        <v>19</v>
      </c>
      <c r="G66" s="44"/>
      <c r="H66" s="44"/>
    </row>
    <row r="67" spans="1:8" ht="18.75" x14ac:dyDescent="0.3">
      <c r="A67" s="33">
        <v>20</v>
      </c>
      <c r="B67" t="s">
        <v>291</v>
      </c>
      <c r="D67" t="s">
        <v>171</v>
      </c>
      <c r="E67" s="52">
        <v>16.7</v>
      </c>
      <c r="F67" s="63">
        <v>20</v>
      </c>
      <c r="G67" s="44"/>
      <c r="H67" s="44"/>
    </row>
    <row r="68" spans="1:8" ht="18.75" x14ac:dyDescent="0.3">
      <c r="A68" s="33">
        <v>21</v>
      </c>
      <c r="B68" s="38" t="s">
        <v>308</v>
      </c>
      <c r="D68" s="38" t="s">
        <v>90</v>
      </c>
      <c r="E68" s="52">
        <v>15.9</v>
      </c>
      <c r="F68" s="63">
        <v>21</v>
      </c>
      <c r="G68" s="44"/>
      <c r="H68" s="44"/>
    </row>
    <row r="69" spans="1:8" ht="18.75" x14ac:dyDescent="0.3">
      <c r="A69" s="33">
        <v>22</v>
      </c>
      <c r="B69" s="38" t="s">
        <v>315</v>
      </c>
      <c r="D69" s="38" t="s">
        <v>109</v>
      </c>
      <c r="E69" s="52">
        <v>15.7</v>
      </c>
      <c r="F69" s="63">
        <v>22</v>
      </c>
      <c r="G69" s="44"/>
      <c r="H69" s="44"/>
    </row>
    <row r="70" spans="1:8" ht="18.75" x14ac:dyDescent="0.3">
      <c r="A70" s="33">
        <v>23</v>
      </c>
      <c r="B70" s="38" t="s">
        <v>316</v>
      </c>
      <c r="D70" s="38" t="s">
        <v>109</v>
      </c>
      <c r="E70" s="52">
        <v>15.6</v>
      </c>
      <c r="F70" s="63">
        <v>23</v>
      </c>
      <c r="G70" s="44"/>
      <c r="H70" s="44"/>
    </row>
    <row r="71" spans="1:8" ht="18.75" x14ac:dyDescent="0.3">
      <c r="A71" s="33">
        <v>24</v>
      </c>
      <c r="B71" s="38" t="s">
        <v>289</v>
      </c>
      <c r="C71" s="39"/>
      <c r="D71" s="38" t="s">
        <v>68</v>
      </c>
      <c r="E71" s="52">
        <v>15.5</v>
      </c>
      <c r="F71" s="63">
        <v>24</v>
      </c>
      <c r="G71" s="44"/>
      <c r="H71" s="44"/>
    </row>
    <row r="72" spans="1:8" ht="18.75" x14ac:dyDescent="0.3">
      <c r="A72" s="33">
        <v>25</v>
      </c>
      <c r="B72" s="38" t="s">
        <v>292</v>
      </c>
      <c r="C72" s="39"/>
      <c r="D72" s="38" t="s">
        <v>68</v>
      </c>
      <c r="E72" s="52">
        <v>15.1</v>
      </c>
      <c r="F72" s="63">
        <v>25</v>
      </c>
      <c r="G72" s="44"/>
      <c r="H72" s="44"/>
    </row>
    <row r="73" spans="1:8" ht="18.75" x14ac:dyDescent="0.3">
      <c r="A73" s="33">
        <v>26</v>
      </c>
      <c r="B73" s="38" t="s">
        <v>297</v>
      </c>
      <c r="D73" s="38" t="s">
        <v>78</v>
      </c>
      <c r="E73" s="52">
        <v>14.9</v>
      </c>
      <c r="F73" s="63">
        <v>26</v>
      </c>
      <c r="G73" s="44"/>
      <c r="H73" s="44"/>
    </row>
    <row r="74" spans="1:8" ht="18.75" x14ac:dyDescent="0.3">
      <c r="A74" s="33" t="s">
        <v>119</v>
      </c>
      <c r="B74" s="38" t="s">
        <v>310</v>
      </c>
      <c r="D74" s="38" t="s">
        <v>78</v>
      </c>
      <c r="E74" s="52">
        <v>14.1</v>
      </c>
      <c r="F74" s="63">
        <v>27.5</v>
      </c>
      <c r="G74" s="44"/>
      <c r="H74" s="44"/>
    </row>
    <row r="75" spans="1:8" ht="18.75" x14ac:dyDescent="0.3">
      <c r="A75" s="33" t="s">
        <v>119</v>
      </c>
      <c r="B75" s="38" t="s">
        <v>312</v>
      </c>
      <c r="D75" s="38" t="s">
        <v>109</v>
      </c>
      <c r="E75" s="52">
        <v>14.1</v>
      </c>
      <c r="F75" s="63">
        <v>27.5</v>
      </c>
      <c r="G75" s="44"/>
      <c r="H75" s="44"/>
    </row>
    <row r="76" spans="1:8" ht="18.75" x14ac:dyDescent="0.3">
      <c r="A76" s="33">
        <v>29</v>
      </c>
      <c r="B76" s="38" t="s">
        <v>298</v>
      </c>
      <c r="D76" s="38" t="s">
        <v>71</v>
      </c>
      <c r="E76" s="52">
        <v>13.9</v>
      </c>
      <c r="F76" s="63">
        <v>29</v>
      </c>
      <c r="G76" s="44"/>
      <c r="H76" s="44"/>
    </row>
    <row r="77" spans="1:8" ht="18.75" x14ac:dyDescent="0.3">
      <c r="A77" s="33" t="s">
        <v>329</v>
      </c>
      <c r="B77" s="38" t="s">
        <v>314</v>
      </c>
      <c r="D77" s="38" t="s">
        <v>174</v>
      </c>
      <c r="E77" s="52">
        <v>13.5</v>
      </c>
      <c r="F77" s="63">
        <v>30.5</v>
      </c>
      <c r="G77" s="44"/>
      <c r="H77" s="44"/>
    </row>
    <row r="78" spans="1:8" ht="18.75" x14ac:dyDescent="0.3">
      <c r="A78" s="33" t="s">
        <v>329</v>
      </c>
      <c r="B78" s="38" t="s">
        <v>296</v>
      </c>
      <c r="D78" s="38" t="s">
        <v>71</v>
      </c>
      <c r="E78" s="52">
        <v>13.5</v>
      </c>
      <c r="F78" s="63">
        <v>30.5</v>
      </c>
      <c r="G78" s="44"/>
      <c r="H78" s="44"/>
    </row>
    <row r="79" spans="1:8" ht="18.75" x14ac:dyDescent="0.3">
      <c r="A79" s="33">
        <v>32</v>
      </c>
      <c r="B79" s="38" t="s">
        <v>293</v>
      </c>
      <c r="C79" s="39"/>
      <c r="D79" s="38" t="s">
        <v>71</v>
      </c>
      <c r="E79" s="52">
        <v>12.6</v>
      </c>
      <c r="F79" s="63">
        <v>32</v>
      </c>
      <c r="G79" s="44"/>
      <c r="H79" s="44"/>
    </row>
    <row r="80" spans="1:8" ht="18.75" x14ac:dyDescent="0.3">
      <c r="A80" s="33">
        <v>33</v>
      </c>
      <c r="B80" s="38" t="s">
        <v>321</v>
      </c>
      <c r="D80" s="38" t="s">
        <v>110</v>
      </c>
      <c r="E80" s="52">
        <v>12.3</v>
      </c>
      <c r="F80" s="63">
        <v>33</v>
      </c>
      <c r="G80" s="44"/>
      <c r="H80" s="44"/>
    </row>
    <row r="81" spans="1:8" ht="18.75" x14ac:dyDescent="0.3">
      <c r="A81" s="33">
        <v>34</v>
      </c>
      <c r="B81" s="38" t="s">
        <v>375</v>
      </c>
      <c r="D81" s="38" t="s">
        <v>68</v>
      </c>
      <c r="E81" s="52">
        <v>11.8</v>
      </c>
      <c r="F81" s="63">
        <v>34</v>
      </c>
      <c r="G81" s="44"/>
      <c r="H81" s="44"/>
    </row>
    <row r="82" spans="1:8" ht="18.75" x14ac:dyDescent="0.3">
      <c r="A82" s="33">
        <v>35</v>
      </c>
      <c r="B82" s="38" t="s">
        <v>317</v>
      </c>
      <c r="D82" s="38" t="s">
        <v>110</v>
      </c>
      <c r="E82" s="52">
        <v>11.1</v>
      </c>
      <c r="F82" s="63">
        <v>35</v>
      </c>
      <c r="G82" s="44"/>
      <c r="H82" s="44"/>
    </row>
    <row r="83" spans="1:8" ht="18.75" x14ac:dyDescent="0.3">
      <c r="A83" s="33">
        <v>36</v>
      </c>
      <c r="B83" s="38" t="s">
        <v>318</v>
      </c>
      <c r="D83" s="38" t="s">
        <v>110</v>
      </c>
      <c r="E83" s="52">
        <v>10.7</v>
      </c>
      <c r="F83" s="63">
        <v>36</v>
      </c>
      <c r="G83" s="44"/>
      <c r="H83" s="44"/>
    </row>
    <row r="84" spans="1:8" ht="18.75" x14ac:dyDescent="0.3">
      <c r="A84" s="33">
        <v>37</v>
      </c>
      <c r="B84" s="38" t="s">
        <v>313</v>
      </c>
      <c r="D84" s="38" t="s">
        <v>110</v>
      </c>
      <c r="E84" s="52">
        <v>9.1999999999999993</v>
      </c>
      <c r="F84" s="63">
        <v>37</v>
      </c>
      <c r="G84" s="44"/>
      <c r="H84" s="44"/>
    </row>
    <row r="85" spans="1:8" ht="18.75" x14ac:dyDescent="0.3">
      <c r="A85" s="42"/>
      <c r="B85" s="41"/>
      <c r="C85" s="43"/>
      <c r="D85" s="41"/>
      <c r="E85" s="52"/>
      <c r="F85" s="85"/>
      <c r="G85" s="44"/>
      <c r="H85" s="44"/>
    </row>
    <row r="86" spans="1:8" ht="18.75" x14ac:dyDescent="0.3">
      <c r="A86" s="61"/>
      <c r="B86" s="61"/>
      <c r="C86" s="88"/>
      <c r="D86" s="61"/>
      <c r="E86" s="72"/>
      <c r="F86" s="73"/>
      <c r="G86" s="44"/>
      <c r="H86" s="44"/>
    </row>
    <row r="87" spans="1:8" ht="18.75" x14ac:dyDescent="0.3">
      <c r="A87" s="61"/>
      <c r="B87" s="76" t="s">
        <v>126</v>
      </c>
      <c r="C87" s="88"/>
      <c r="D87" s="61"/>
      <c r="E87" s="52"/>
      <c r="F87" s="73"/>
      <c r="G87" s="44"/>
      <c r="H87" s="44"/>
    </row>
    <row r="88" spans="1:8" ht="18.75" x14ac:dyDescent="0.3">
      <c r="A88" s="63">
        <v>1</v>
      </c>
      <c r="B88" t="s">
        <v>287</v>
      </c>
      <c r="D88" t="s">
        <v>90</v>
      </c>
      <c r="E88" s="52">
        <v>3.5</v>
      </c>
      <c r="F88" s="63">
        <v>1</v>
      </c>
      <c r="G88" s="44"/>
      <c r="H88" s="44"/>
    </row>
    <row r="89" spans="1:8" ht="18.75" x14ac:dyDescent="0.3">
      <c r="A89" s="61"/>
      <c r="B89" s="64" t="s">
        <v>334</v>
      </c>
      <c r="C89" s="88"/>
      <c r="D89" s="61"/>
      <c r="E89" s="52"/>
      <c r="F89" s="61"/>
      <c r="G89" s="44"/>
      <c r="H89" s="44" t="s">
        <v>56</v>
      </c>
    </row>
    <row r="90" spans="1:8" ht="18.75" x14ac:dyDescent="0.3">
      <c r="A90" s="42">
        <v>2</v>
      </c>
      <c r="B90" t="s">
        <v>24</v>
      </c>
      <c r="D90" t="s">
        <v>71</v>
      </c>
      <c r="E90" s="52">
        <v>3.25</v>
      </c>
      <c r="F90" s="42">
        <v>2</v>
      </c>
      <c r="G90" s="44"/>
      <c r="H90" s="44"/>
    </row>
    <row r="91" spans="1:8" x14ac:dyDescent="0.25">
      <c r="B91" t="s">
        <v>335</v>
      </c>
      <c r="D91"/>
      <c r="F91" s="2"/>
    </row>
    <row r="92" spans="1:8" x14ac:dyDescent="0.25">
      <c r="A92" s="2">
        <v>3</v>
      </c>
      <c r="B92" s="38" t="s">
        <v>289</v>
      </c>
      <c r="C92" s="39"/>
      <c r="D92" s="38" t="s">
        <v>68</v>
      </c>
      <c r="E92" s="50">
        <v>3.24</v>
      </c>
      <c r="F92" s="2">
        <v>3</v>
      </c>
    </row>
    <row r="93" spans="1:8" x14ac:dyDescent="0.25">
      <c r="B93" t="s">
        <v>336</v>
      </c>
      <c r="D93"/>
      <c r="F93" s="2"/>
    </row>
    <row r="94" spans="1:8" x14ac:dyDescent="0.25">
      <c r="A94" s="2">
        <v>4</v>
      </c>
      <c r="B94" t="s">
        <v>290</v>
      </c>
      <c r="D94" t="s">
        <v>75</v>
      </c>
      <c r="E94" s="50">
        <v>3.16</v>
      </c>
      <c r="F94" s="2">
        <v>4</v>
      </c>
    </row>
    <row r="95" spans="1:8" x14ac:dyDescent="0.25">
      <c r="B95" t="s">
        <v>346</v>
      </c>
      <c r="D95"/>
      <c r="F95" s="2"/>
    </row>
    <row r="96" spans="1:8" x14ac:dyDescent="0.25">
      <c r="A96" s="2">
        <v>5</v>
      </c>
      <c r="B96" s="38" t="s">
        <v>295</v>
      </c>
      <c r="C96" s="39"/>
      <c r="D96" s="38" t="s">
        <v>68</v>
      </c>
      <c r="E96" s="50">
        <v>3.08</v>
      </c>
      <c r="F96" s="2">
        <v>5</v>
      </c>
    </row>
    <row r="97" spans="1:6" x14ac:dyDescent="0.25">
      <c r="B97" t="s">
        <v>337</v>
      </c>
      <c r="D97"/>
      <c r="F97" s="2"/>
    </row>
    <row r="98" spans="1:6" x14ac:dyDescent="0.25">
      <c r="A98" s="2">
        <v>6</v>
      </c>
      <c r="B98" s="38" t="s">
        <v>298</v>
      </c>
      <c r="D98" s="38" t="s">
        <v>71</v>
      </c>
      <c r="E98" s="50">
        <v>3.01</v>
      </c>
      <c r="F98" s="2">
        <v>6</v>
      </c>
    </row>
    <row r="99" spans="1:6" x14ac:dyDescent="0.25">
      <c r="B99" t="s">
        <v>338</v>
      </c>
      <c r="D99"/>
      <c r="F99" s="2"/>
    </row>
    <row r="100" spans="1:6" x14ac:dyDescent="0.25">
      <c r="A100" s="2">
        <v>7</v>
      </c>
      <c r="B100" t="s">
        <v>288</v>
      </c>
      <c r="D100" t="s">
        <v>75</v>
      </c>
      <c r="E100" s="50">
        <v>2.98</v>
      </c>
      <c r="F100" s="2">
        <v>7</v>
      </c>
    </row>
    <row r="101" spans="1:6" x14ac:dyDescent="0.25">
      <c r="B101" t="s">
        <v>348</v>
      </c>
      <c r="D101"/>
      <c r="F101" s="2"/>
    </row>
    <row r="102" spans="1:6" x14ac:dyDescent="0.25">
      <c r="A102" s="2">
        <v>8</v>
      </c>
      <c r="B102" s="38" t="s">
        <v>292</v>
      </c>
      <c r="C102" s="39"/>
      <c r="D102" s="38" t="s">
        <v>68</v>
      </c>
      <c r="E102" s="50">
        <v>2.96</v>
      </c>
      <c r="F102" s="2">
        <v>8</v>
      </c>
    </row>
    <row r="103" spans="1:6" x14ac:dyDescent="0.25">
      <c r="B103" t="s">
        <v>347</v>
      </c>
      <c r="D103"/>
      <c r="F103" s="2"/>
    </row>
    <row r="104" spans="1:6" x14ac:dyDescent="0.25">
      <c r="A104" s="2">
        <v>9</v>
      </c>
      <c r="B104" s="38" t="s">
        <v>303</v>
      </c>
      <c r="D104" s="38" t="s">
        <v>171</v>
      </c>
      <c r="E104" s="50">
        <v>2.95</v>
      </c>
      <c r="F104" s="2">
        <v>9</v>
      </c>
    </row>
    <row r="105" spans="1:6" x14ac:dyDescent="0.25">
      <c r="B105" t="s">
        <v>343</v>
      </c>
      <c r="D105"/>
      <c r="F105" s="2"/>
    </row>
    <row r="106" spans="1:6" x14ac:dyDescent="0.25">
      <c r="A106" s="2">
        <v>10</v>
      </c>
      <c r="B106" s="38" t="s">
        <v>293</v>
      </c>
      <c r="C106" s="39"/>
      <c r="D106" s="38" t="s">
        <v>71</v>
      </c>
      <c r="E106" s="50">
        <v>2.93</v>
      </c>
      <c r="F106" s="2">
        <v>10</v>
      </c>
    </row>
    <row r="107" spans="1:6" x14ac:dyDescent="0.25">
      <c r="B107" t="s">
        <v>351</v>
      </c>
      <c r="D107"/>
      <c r="F107" s="2"/>
    </row>
    <row r="108" spans="1:6" x14ac:dyDescent="0.25">
      <c r="A108" s="2">
        <v>11</v>
      </c>
      <c r="B108" s="38" t="s">
        <v>296</v>
      </c>
      <c r="D108" s="38" t="s">
        <v>71</v>
      </c>
      <c r="E108" s="50">
        <v>2.93</v>
      </c>
      <c r="F108" s="2">
        <v>11</v>
      </c>
    </row>
    <row r="109" spans="1:6" x14ac:dyDescent="0.25">
      <c r="B109" t="s">
        <v>342</v>
      </c>
      <c r="D109"/>
      <c r="F109" s="2"/>
    </row>
    <row r="110" spans="1:6" x14ac:dyDescent="0.25">
      <c r="A110" s="2">
        <v>12</v>
      </c>
      <c r="B110" s="38" t="s">
        <v>302</v>
      </c>
      <c r="D110" s="38" t="s">
        <v>75</v>
      </c>
      <c r="E110" s="50">
        <v>2.9</v>
      </c>
      <c r="F110" s="2">
        <v>12</v>
      </c>
    </row>
    <row r="111" spans="1:6" x14ac:dyDescent="0.25">
      <c r="B111" t="s">
        <v>340</v>
      </c>
      <c r="D111"/>
      <c r="F111" s="2"/>
    </row>
    <row r="112" spans="1:6" x14ac:dyDescent="0.25">
      <c r="A112" s="2">
        <v>13</v>
      </c>
      <c r="B112" s="38" t="s">
        <v>308</v>
      </c>
      <c r="D112" s="38" t="s">
        <v>90</v>
      </c>
      <c r="E112" s="50">
        <v>2.9</v>
      </c>
      <c r="F112" s="2">
        <v>13</v>
      </c>
    </row>
    <row r="113" spans="1:6" x14ac:dyDescent="0.25">
      <c r="B113" t="s">
        <v>352</v>
      </c>
      <c r="D113"/>
      <c r="F113" s="2"/>
    </row>
    <row r="114" spans="1:6" x14ac:dyDescent="0.25">
      <c r="A114" s="2">
        <v>14</v>
      </c>
      <c r="B114" t="s">
        <v>291</v>
      </c>
      <c r="D114" t="s">
        <v>171</v>
      </c>
      <c r="E114" s="50">
        <v>2.86</v>
      </c>
      <c r="F114" s="2">
        <v>14</v>
      </c>
    </row>
    <row r="115" spans="1:6" x14ac:dyDescent="0.25">
      <c r="B115" t="s">
        <v>344</v>
      </c>
      <c r="D115"/>
      <c r="F115" s="2"/>
    </row>
    <row r="116" spans="1:6" x14ac:dyDescent="0.25">
      <c r="A116" s="2">
        <v>15</v>
      </c>
      <c r="B116" s="38" t="s">
        <v>299</v>
      </c>
      <c r="D116" s="38" t="s">
        <v>90</v>
      </c>
      <c r="E116" s="50">
        <v>2.85</v>
      </c>
      <c r="F116" s="2">
        <v>15</v>
      </c>
    </row>
    <row r="117" spans="1:6" x14ac:dyDescent="0.25">
      <c r="B117" t="s">
        <v>349</v>
      </c>
      <c r="D117"/>
      <c r="F117" s="2"/>
    </row>
    <row r="118" spans="1:6" x14ac:dyDescent="0.25">
      <c r="A118" s="2">
        <v>16</v>
      </c>
      <c r="B118" s="38" t="s">
        <v>375</v>
      </c>
      <c r="D118" s="38" t="s">
        <v>68</v>
      </c>
      <c r="E118" s="50">
        <v>2.8</v>
      </c>
      <c r="F118" s="2">
        <v>16</v>
      </c>
    </row>
    <row r="119" spans="1:6" x14ac:dyDescent="0.25">
      <c r="B119" t="s">
        <v>341</v>
      </c>
      <c r="D119"/>
      <c r="F119" s="2"/>
    </row>
    <row r="120" spans="1:6" x14ac:dyDescent="0.25">
      <c r="A120" s="2">
        <v>17</v>
      </c>
      <c r="B120" s="38" t="s">
        <v>306</v>
      </c>
      <c r="D120" s="38" t="s">
        <v>171</v>
      </c>
      <c r="E120" s="50">
        <v>2.8</v>
      </c>
      <c r="F120" s="2">
        <v>17</v>
      </c>
    </row>
    <row r="121" spans="1:6" x14ac:dyDescent="0.25">
      <c r="B121" t="s">
        <v>339</v>
      </c>
      <c r="D121"/>
      <c r="F121" s="2"/>
    </row>
    <row r="122" spans="1:6" x14ac:dyDescent="0.25">
      <c r="A122" s="2">
        <v>18</v>
      </c>
      <c r="B122" s="38" t="s">
        <v>301</v>
      </c>
      <c r="D122" s="38" t="s">
        <v>109</v>
      </c>
      <c r="E122" s="50">
        <v>2.78</v>
      </c>
      <c r="F122" s="2">
        <v>18</v>
      </c>
    </row>
    <row r="123" spans="1:6" x14ac:dyDescent="0.25">
      <c r="B123" t="s">
        <v>345</v>
      </c>
      <c r="D123"/>
      <c r="F123" s="2"/>
    </row>
    <row r="124" spans="1:6" x14ac:dyDescent="0.25">
      <c r="A124" s="2">
        <v>19</v>
      </c>
      <c r="B124" s="38" t="s">
        <v>304</v>
      </c>
      <c r="D124" s="38" t="s">
        <v>174</v>
      </c>
      <c r="E124" s="50">
        <v>2.76</v>
      </c>
      <c r="F124" s="2">
        <v>19</v>
      </c>
    </row>
    <row r="125" spans="1:6" x14ac:dyDescent="0.25">
      <c r="B125" t="s">
        <v>350</v>
      </c>
      <c r="D125"/>
      <c r="F125" s="2"/>
    </row>
    <row r="126" spans="1:6" x14ac:dyDescent="0.25">
      <c r="A126" s="2">
        <v>20</v>
      </c>
      <c r="B126" s="38" t="s">
        <v>309</v>
      </c>
      <c r="D126" s="38" t="s">
        <v>78</v>
      </c>
      <c r="E126" s="50">
        <v>2.75</v>
      </c>
      <c r="F126" s="2">
        <v>20</v>
      </c>
    </row>
    <row r="127" spans="1:6" x14ac:dyDescent="0.25">
      <c r="B127" s="38" t="s">
        <v>353</v>
      </c>
      <c r="C127" s="39"/>
      <c r="D127" s="38"/>
      <c r="F127" s="2"/>
    </row>
    <row r="128" spans="1:6" x14ac:dyDescent="0.25">
      <c r="A128" s="2">
        <v>21</v>
      </c>
      <c r="B128" s="38" t="s">
        <v>297</v>
      </c>
      <c r="D128" s="38" t="s">
        <v>78</v>
      </c>
      <c r="E128" s="50">
        <v>2.71</v>
      </c>
      <c r="F128" s="2">
        <v>21</v>
      </c>
    </row>
    <row r="129" spans="1:6" x14ac:dyDescent="0.25">
      <c r="A129" s="42"/>
      <c r="B129" s="38" t="s">
        <v>354</v>
      </c>
      <c r="C129" s="39"/>
      <c r="D129" s="38"/>
      <c r="E129" s="52"/>
      <c r="F129" s="42"/>
    </row>
    <row r="130" spans="1:6" x14ac:dyDescent="0.25">
      <c r="A130" s="42">
        <v>22</v>
      </c>
      <c r="B130" s="38" t="s">
        <v>294</v>
      </c>
      <c r="D130" s="38" t="s">
        <v>174</v>
      </c>
      <c r="E130" s="52">
        <v>2.65</v>
      </c>
      <c r="F130" s="42">
        <v>22</v>
      </c>
    </row>
    <row r="131" spans="1:6" x14ac:dyDescent="0.25">
      <c r="A131" s="42"/>
      <c r="B131" s="38" t="s">
        <v>358</v>
      </c>
      <c r="C131" s="39"/>
      <c r="D131" s="38"/>
      <c r="E131" s="52"/>
      <c r="F131" s="42"/>
    </row>
    <row r="132" spans="1:6" x14ac:dyDescent="0.25">
      <c r="A132" s="42">
        <v>23</v>
      </c>
      <c r="B132" s="38" t="s">
        <v>300</v>
      </c>
      <c r="D132" s="38" t="s">
        <v>171</v>
      </c>
      <c r="E132" s="52">
        <v>2.65</v>
      </c>
      <c r="F132" s="42">
        <v>23</v>
      </c>
    </row>
    <row r="133" spans="1:6" x14ac:dyDescent="0.25">
      <c r="A133" s="42"/>
      <c r="B133" s="38" t="s">
        <v>357</v>
      </c>
      <c r="C133" s="39"/>
      <c r="D133" s="38"/>
      <c r="E133" s="52"/>
      <c r="F133" s="42"/>
    </row>
    <row r="134" spans="1:6" x14ac:dyDescent="0.25">
      <c r="A134" s="42">
        <v>24</v>
      </c>
      <c r="B134" s="38" t="s">
        <v>312</v>
      </c>
      <c r="D134" s="38" t="s">
        <v>109</v>
      </c>
      <c r="E134" s="52">
        <v>2.63</v>
      </c>
      <c r="F134" s="42">
        <v>24</v>
      </c>
    </row>
    <row r="135" spans="1:6" x14ac:dyDescent="0.25">
      <c r="A135" s="42"/>
      <c r="B135" s="38" t="s">
        <v>359</v>
      </c>
      <c r="C135" s="39"/>
      <c r="D135" s="38"/>
      <c r="E135" s="52"/>
      <c r="F135" s="42"/>
    </row>
    <row r="136" spans="1:6" x14ac:dyDescent="0.25">
      <c r="A136" s="42">
        <v>25</v>
      </c>
      <c r="B136" s="38" t="s">
        <v>310</v>
      </c>
      <c r="D136" s="38" t="s">
        <v>78</v>
      </c>
      <c r="E136" s="52">
        <v>2.62</v>
      </c>
      <c r="F136" s="42">
        <v>25</v>
      </c>
    </row>
    <row r="137" spans="1:6" x14ac:dyDescent="0.25">
      <c r="A137" s="42"/>
      <c r="B137" s="38" t="s">
        <v>355</v>
      </c>
      <c r="D137"/>
      <c r="E137" s="52"/>
      <c r="F137" s="42"/>
    </row>
    <row r="138" spans="1:6" x14ac:dyDescent="0.25">
      <c r="A138" s="42">
        <v>26</v>
      </c>
      <c r="B138" s="38" t="s">
        <v>305</v>
      </c>
      <c r="D138" s="38" t="s">
        <v>78</v>
      </c>
      <c r="E138" s="52">
        <v>2.61</v>
      </c>
      <c r="F138" s="42">
        <v>26</v>
      </c>
    </row>
    <row r="139" spans="1:6" x14ac:dyDescent="0.25">
      <c r="A139" s="42"/>
      <c r="B139" s="38" t="s">
        <v>356</v>
      </c>
      <c r="D139"/>
      <c r="E139" s="52"/>
      <c r="F139" s="42"/>
    </row>
    <row r="140" spans="1:6" x14ac:dyDescent="0.25">
      <c r="A140" s="42">
        <v>27</v>
      </c>
      <c r="B140" s="38" t="s">
        <v>316</v>
      </c>
      <c r="D140" s="38" t="s">
        <v>109</v>
      </c>
      <c r="E140" s="52">
        <v>2.6</v>
      </c>
      <c r="F140" s="42">
        <v>27</v>
      </c>
    </row>
    <row r="141" spans="1:6" x14ac:dyDescent="0.25">
      <c r="A141" s="42"/>
      <c r="B141" s="38" t="s">
        <v>360</v>
      </c>
      <c r="D141"/>
      <c r="E141" s="52"/>
      <c r="F141" s="42"/>
    </row>
    <row r="142" spans="1:6" x14ac:dyDescent="0.25">
      <c r="A142" s="42">
        <v>28</v>
      </c>
      <c r="B142" s="38" t="s">
        <v>330</v>
      </c>
      <c r="D142" s="38" t="s">
        <v>174</v>
      </c>
      <c r="E142" s="52">
        <v>2.5499999999999998</v>
      </c>
      <c r="F142" s="42">
        <v>28</v>
      </c>
    </row>
    <row r="143" spans="1:6" x14ac:dyDescent="0.25">
      <c r="A143" s="42"/>
      <c r="B143" s="38" t="s">
        <v>364</v>
      </c>
      <c r="D143"/>
      <c r="E143" s="52"/>
      <c r="F143" s="42"/>
    </row>
    <row r="144" spans="1:6" x14ac:dyDescent="0.25">
      <c r="A144" s="42">
        <v>29</v>
      </c>
      <c r="B144" s="38" t="s">
        <v>318</v>
      </c>
      <c r="D144" s="38" t="s">
        <v>110</v>
      </c>
      <c r="E144" s="52">
        <v>2.5099999999999998</v>
      </c>
      <c r="F144" s="42">
        <v>29</v>
      </c>
    </row>
    <row r="145" spans="1:10" x14ac:dyDescent="0.25">
      <c r="A145" s="42"/>
      <c r="B145" s="38" t="s">
        <v>361</v>
      </c>
      <c r="D145" s="38"/>
      <c r="E145" s="52"/>
      <c r="F145" s="42"/>
    </row>
    <row r="146" spans="1:10" x14ac:dyDescent="0.25">
      <c r="A146" s="42">
        <v>30</v>
      </c>
      <c r="B146" s="38" t="s">
        <v>317</v>
      </c>
      <c r="D146" s="38" t="s">
        <v>110</v>
      </c>
      <c r="E146" s="52">
        <v>2.5099999999999998</v>
      </c>
      <c r="F146" s="42">
        <v>30</v>
      </c>
    </row>
    <row r="147" spans="1:10" x14ac:dyDescent="0.25">
      <c r="A147" s="42"/>
      <c r="B147" s="38" t="s">
        <v>362</v>
      </c>
      <c r="D147" s="38"/>
      <c r="E147" s="52"/>
      <c r="F147" s="42"/>
    </row>
    <row r="148" spans="1:10" x14ac:dyDescent="0.25">
      <c r="A148" s="42">
        <v>31</v>
      </c>
      <c r="B148" s="38" t="s">
        <v>315</v>
      </c>
      <c r="D148" s="38" t="s">
        <v>109</v>
      </c>
      <c r="E148" s="52">
        <v>2.5</v>
      </c>
      <c r="F148" s="42">
        <v>31</v>
      </c>
    </row>
    <row r="149" spans="1:10" x14ac:dyDescent="0.25">
      <c r="A149" s="42"/>
      <c r="B149" s="38" t="s">
        <v>367</v>
      </c>
      <c r="D149" s="38"/>
      <c r="E149" s="52"/>
      <c r="F149" s="42"/>
    </row>
    <row r="150" spans="1:10" x14ac:dyDescent="0.25">
      <c r="A150" s="42">
        <v>32</v>
      </c>
      <c r="B150" s="38" t="s">
        <v>314</v>
      </c>
      <c r="D150" s="38" t="s">
        <v>174</v>
      </c>
      <c r="E150" s="52">
        <v>2.4700000000000002</v>
      </c>
      <c r="F150" s="42">
        <v>32</v>
      </c>
    </row>
    <row r="151" spans="1:10" x14ac:dyDescent="0.25">
      <c r="A151" s="42"/>
      <c r="B151" s="38" t="s">
        <v>363</v>
      </c>
      <c r="D151" s="38"/>
      <c r="E151" s="52"/>
      <c r="F151" s="42"/>
    </row>
    <row r="152" spans="1:10" x14ac:dyDescent="0.25">
      <c r="A152" s="42">
        <v>33</v>
      </c>
      <c r="B152" s="38" t="s">
        <v>313</v>
      </c>
      <c r="D152" s="38" t="s">
        <v>110</v>
      </c>
      <c r="E152" s="52">
        <v>2.46</v>
      </c>
      <c r="F152" s="42">
        <v>33</v>
      </c>
    </row>
    <row r="153" spans="1:10" x14ac:dyDescent="0.25">
      <c r="A153" s="42"/>
      <c r="B153" s="38" t="s">
        <v>365</v>
      </c>
      <c r="D153" s="38"/>
      <c r="E153" s="52"/>
      <c r="F153" s="42"/>
    </row>
    <row r="154" spans="1:10" x14ac:dyDescent="0.25">
      <c r="A154" s="42">
        <v>34</v>
      </c>
      <c r="B154" s="38" t="s">
        <v>319</v>
      </c>
      <c r="D154" s="38" t="s">
        <v>109</v>
      </c>
      <c r="E154" s="52">
        <v>2.36</v>
      </c>
      <c r="F154" s="42">
        <v>34</v>
      </c>
      <c r="J154" t="s">
        <v>56</v>
      </c>
    </row>
    <row r="155" spans="1:10" x14ac:dyDescent="0.25">
      <c r="A155" s="42"/>
      <c r="B155" s="38" t="s">
        <v>366</v>
      </c>
      <c r="D155" s="38"/>
      <c r="E155" s="52"/>
      <c r="F155" s="42"/>
    </row>
    <row r="156" spans="1:10" x14ac:dyDescent="0.25">
      <c r="A156" s="42">
        <v>35</v>
      </c>
      <c r="B156" s="38" t="s">
        <v>311</v>
      </c>
      <c r="D156" s="38" t="s">
        <v>90</v>
      </c>
      <c r="E156" s="52">
        <v>2.2999999999999998</v>
      </c>
      <c r="F156" s="42">
        <v>35</v>
      </c>
    </row>
    <row r="157" spans="1:10" x14ac:dyDescent="0.25">
      <c r="A157" s="42"/>
      <c r="B157" s="38" t="s">
        <v>368</v>
      </c>
      <c r="D157" s="38"/>
      <c r="E157" s="52"/>
      <c r="F157" s="42"/>
    </row>
    <row r="158" spans="1:10" x14ac:dyDescent="0.25">
      <c r="A158" s="42">
        <v>36</v>
      </c>
      <c r="B158" s="38" t="s">
        <v>307</v>
      </c>
      <c r="D158" s="38" t="s">
        <v>75</v>
      </c>
      <c r="E158" s="52">
        <v>2.2799999999999998</v>
      </c>
      <c r="F158" s="42">
        <v>36</v>
      </c>
    </row>
    <row r="159" spans="1:10" x14ac:dyDescent="0.25">
      <c r="A159" s="42"/>
      <c r="B159" s="38" t="s">
        <v>369</v>
      </c>
      <c r="D159" s="38"/>
      <c r="E159" s="52"/>
      <c r="F159" s="42"/>
    </row>
    <row r="160" spans="1:10" x14ac:dyDescent="0.25">
      <c r="A160" s="42">
        <v>37</v>
      </c>
      <c r="B160" s="38" t="s">
        <v>321</v>
      </c>
      <c r="D160" s="38" t="s">
        <v>110</v>
      </c>
      <c r="E160" s="52">
        <v>2.06</v>
      </c>
      <c r="F160" s="42">
        <v>37</v>
      </c>
    </row>
    <row r="161" spans="1:13" x14ac:dyDescent="0.25">
      <c r="B161" s="38" t="s">
        <v>370</v>
      </c>
    </row>
    <row r="162" spans="1:13" x14ac:dyDescent="0.25">
      <c r="M162" t="s">
        <v>56</v>
      </c>
    </row>
    <row r="163" spans="1:13" x14ac:dyDescent="0.25">
      <c r="A163" s="3"/>
      <c r="B163" s="4" t="s">
        <v>57</v>
      </c>
      <c r="C163" s="5"/>
      <c r="D163" s="4"/>
    </row>
    <row r="164" spans="1:13" x14ac:dyDescent="0.25">
      <c r="A164" s="2">
        <v>1</v>
      </c>
      <c r="B164" s="38" t="s">
        <v>287</v>
      </c>
      <c r="D164" t="s">
        <v>90</v>
      </c>
      <c r="E164" s="78" t="s">
        <v>371</v>
      </c>
      <c r="F164" s="8">
        <v>1</v>
      </c>
    </row>
    <row r="165" spans="1:13" x14ac:dyDescent="0.25">
      <c r="A165" s="2">
        <v>1</v>
      </c>
      <c r="B165" s="38" t="s">
        <v>308</v>
      </c>
    </row>
    <row r="166" spans="1:13" x14ac:dyDescent="0.25">
      <c r="A166" s="2">
        <v>1</v>
      </c>
      <c r="B166" s="38" t="s">
        <v>299</v>
      </c>
    </row>
    <row r="167" spans="1:13" x14ac:dyDescent="0.25">
      <c r="A167" s="2">
        <v>1</v>
      </c>
      <c r="B167" s="38" t="s">
        <v>332</v>
      </c>
      <c r="C167" s="39"/>
      <c r="D167" s="38"/>
    </row>
    <row r="168" spans="1:13" x14ac:dyDescent="0.25">
      <c r="A168" s="2">
        <v>2</v>
      </c>
      <c r="B168" s="38" t="s">
        <v>24</v>
      </c>
      <c r="D168" t="s">
        <v>71</v>
      </c>
      <c r="E168" s="78" t="s">
        <v>372</v>
      </c>
      <c r="F168" s="8">
        <v>2</v>
      </c>
    </row>
    <row r="169" spans="1:13" x14ac:dyDescent="0.25">
      <c r="A169" s="2">
        <v>2</v>
      </c>
      <c r="B169" s="38" t="s">
        <v>293</v>
      </c>
    </row>
    <row r="170" spans="1:13" x14ac:dyDescent="0.25">
      <c r="A170" s="2">
        <v>2</v>
      </c>
      <c r="B170" s="38" t="s">
        <v>298</v>
      </c>
    </row>
    <row r="171" spans="1:13" x14ac:dyDescent="0.25">
      <c r="A171" s="2">
        <v>2</v>
      </c>
      <c r="B171" s="38" t="s">
        <v>296</v>
      </c>
    </row>
    <row r="172" spans="1:13" x14ac:dyDescent="0.25">
      <c r="A172" s="2">
        <v>3</v>
      </c>
      <c r="B172" s="38" t="s">
        <v>290</v>
      </c>
      <c r="D172" t="s">
        <v>75</v>
      </c>
      <c r="E172" s="78" t="s">
        <v>374</v>
      </c>
      <c r="F172" s="8">
        <v>3</v>
      </c>
    </row>
    <row r="173" spans="1:13" x14ac:dyDescent="0.25">
      <c r="A173" s="2">
        <v>3</v>
      </c>
      <c r="B173" s="38" t="s">
        <v>288</v>
      </c>
    </row>
    <row r="174" spans="1:13" x14ac:dyDescent="0.25">
      <c r="A174" s="2">
        <v>3</v>
      </c>
      <c r="B174" s="38" t="s">
        <v>302</v>
      </c>
    </row>
    <row r="175" spans="1:13" x14ac:dyDescent="0.25">
      <c r="A175" s="2">
        <v>3</v>
      </c>
      <c r="B175" s="38" t="s">
        <v>373</v>
      </c>
    </row>
    <row r="176" spans="1:13" x14ac:dyDescent="0.25">
      <c r="A176" s="2">
        <v>4</v>
      </c>
      <c r="B176" s="38" t="s">
        <v>289</v>
      </c>
      <c r="D176" t="s">
        <v>68</v>
      </c>
      <c r="E176" s="78" t="s">
        <v>376</v>
      </c>
      <c r="F176" s="8">
        <v>4</v>
      </c>
    </row>
    <row r="177" spans="1:6" x14ac:dyDescent="0.25">
      <c r="A177" s="2">
        <v>4</v>
      </c>
      <c r="B177" s="38" t="s">
        <v>292</v>
      </c>
    </row>
    <row r="178" spans="1:6" x14ac:dyDescent="0.25">
      <c r="A178" s="2">
        <v>4</v>
      </c>
      <c r="B178" s="38" t="s">
        <v>295</v>
      </c>
    </row>
    <row r="179" spans="1:6" x14ac:dyDescent="0.25">
      <c r="A179" s="2">
        <v>4</v>
      </c>
      <c r="B179" s="38" t="s">
        <v>375</v>
      </c>
    </row>
    <row r="180" spans="1:6" x14ac:dyDescent="0.25">
      <c r="A180" s="2">
        <v>5</v>
      </c>
      <c r="B180" s="38" t="s">
        <v>304</v>
      </c>
      <c r="D180" t="s">
        <v>174</v>
      </c>
      <c r="E180" s="78" t="s">
        <v>377</v>
      </c>
      <c r="F180" s="8">
        <v>5</v>
      </c>
    </row>
    <row r="181" spans="1:6" x14ac:dyDescent="0.25">
      <c r="A181" s="2">
        <v>5</v>
      </c>
      <c r="B181" s="38" t="s">
        <v>294</v>
      </c>
    </row>
    <row r="182" spans="1:6" x14ac:dyDescent="0.25">
      <c r="A182" s="2">
        <v>5</v>
      </c>
      <c r="B182" s="38" t="s">
        <v>314</v>
      </c>
    </row>
    <row r="183" spans="1:6" x14ac:dyDescent="0.25">
      <c r="A183" s="2">
        <v>5</v>
      </c>
      <c r="B183" s="38" t="s">
        <v>331</v>
      </c>
    </row>
    <row r="184" spans="1:6" x14ac:dyDescent="0.25">
      <c r="A184" s="2">
        <v>6</v>
      </c>
      <c r="B184" s="38" t="s">
        <v>291</v>
      </c>
      <c r="D184" t="s">
        <v>171</v>
      </c>
      <c r="E184" s="78" t="s">
        <v>378</v>
      </c>
      <c r="F184" s="8">
        <v>6</v>
      </c>
    </row>
    <row r="185" spans="1:6" x14ac:dyDescent="0.25">
      <c r="A185" s="2">
        <v>6</v>
      </c>
      <c r="B185" s="38" t="s">
        <v>300</v>
      </c>
    </row>
    <row r="186" spans="1:6" x14ac:dyDescent="0.25">
      <c r="A186" s="2">
        <v>6</v>
      </c>
      <c r="B186" s="38" t="s">
        <v>306</v>
      </c>
    </row>
    <row r="187" spans="1:6" x14ac:dyDescent="0.25">
      <c r="A187" s="2">
        <v>6</v>
      </c>
      <c r="B187" s="38" t="s">
        <v>303</v>
      </c>
    </row>
    <row r="188" spans="1:6" x14ac:dyDescent="0.25">
      <c r="A188" s="2">
        <v>7</v>
      </c>
      <c r="B188" s="38" t="s">
        <v>305</v>
      </c>
      <c r="D188" t="s">
        <v>78</v>
      </c>
      <c r="E188" s="78" t="s">
        <v>379</v>
      </c>
      <c r="F188" s="8">
        <v>7</v>
      </c>
    </row>
    <row r="189" spans="1:6" x14ac:dyDescent="0.25">
      <c r="A189" s="2">
        <v>7</v>
      </c>
      <c r="B189" s="38" t="s">
        <v>309</v>
      </c>
    </row>
    <row r="190" spans="1:6" x14ac:dyDescent="0.25">
      <c r="A190" s="2">
        <v>7</v>
      </c>
      <c r="B190" s="38" t="s">
        <v>297</v>
      </c>
    </row>
    <row r="191" spans="1:6" x14ac:dyDescent="0.25">
      <c r="A191" s="2">
        <v>7</v>
      </c>
      <c r="B191" s="38" t="s">
        <v>310</v>
      </c>
    </row>
    <row r="192" spans="1:6" x14ac:dyDescent="0.25">
      <c r="A192" s="2">
        <v>8</v>
      </c>
      <c r="B192" s="38" t="s">
        <v>318</v>
      </c>
      <c r="D192" t="s">
        <v>110</v>
      </c>
      <c r="E192" s="78" t="s">
        <v>380</v>
      </c>
      <c r="F192" s="8">
        <v>8</v>
      </c>
    </row>
    <row r="193" spans="1:6" x14ac:dyDescent="0.25">
      <c r="A193" s="2">
        <v>8</v>
      </c>
      <c r="B193" s="38" t="s">
        <v>313</v>
      </c>
    </row>
    <row r="194" spans="1:6" x14ac:dyDescent="0.25">
      <c r="A194" s="2">
        <v>8</v>
      </c>
      <c r="B194" s="38" t="s">
        <v>317</v>
      </c>
    </row>
    <row r="195" spans="1:6" x14ac:dyDescent="0.25">
      <c r="A195" s="2">
        <v>8</v>
      </c>
      <c r="B195" s="38" t="s">
        <v>321</v>
      </c>
    </row>
    <row r="196" spans="1:6" x14ac:dyDescent="0.25">
      <c r="A196" s="2">
        <v>9</v>
      </c>
      <c r="B196" s="38" t="s">
        <v>319</v>
      </c>
      <c r="D196" t="s">
        <v>109</v>
      </c>
      <c r="E196" s="78" t="s">
        <v>381</v>
      </c>
      <c r="F196" s="8">
        <v>9</v>
      </c>
    </row>
    <row r="197" spans="1:6" x14ac:dyDescent="0.25">
      <c r="A197" s="2">
        <v>9</v>
      </c>
      <c r="B197" s="38" t="s">
        <v>301</v>
      </c>
    </row>
    <row r="198" spans="1:6" x14ac:dyDescent="0.25">
      <c r="A198" s="2">
        <v>9</v>
      </c>
      <c r="B198" s="38" t="s">
        <v>315</v>
      </c>
    </row>
    <row r="199" spans="1:6" x14ac:dyDescent="0.25">
      <c r="A199" s="2">
        <v>9</v>
      </c>
      <c r="B199" s="38" t="s">
        <v>316</v>
      </c>
    </row>
    <row r="203" spans="1:6" x14ac:dyDescent="0.25">
      <c r="B203" s="47" t="s">
        <v>382</v>
      </c>
    </row>
    <row r="204" spans="1:6" x14ac:dyDescent="0.25">
      <c r="A204" s="48" t="s">
        <v>27</v>
      </c>
      <c r="B204" s="48" t="s">
        <v>61</v>
      </c>
      <c r="C204" s="84" t="s">
        <v>0</v>
      </c>
      <c r="D204" s="48" t="s">
        <v>28</v>
      </c>
      <c r="E204" s="66" t="s">
        <v>127</v>
      </c>
      <c r="F204" s="67" t="s">
        <v>128</v>
      </c>
    </row>
    <row r="206" spans="1:6" x14ac:dyDescent="0.25">
      <c r="B206" s="47" t="s">
        <v>54</v>
      </c>
      <c r="E206" s="51"/>
    </row>
    <row r="207" spans="1:6" x14ac:dyDescent="0.25">
      <c r="A207" s="2">
        <v>1</v>
      </c>
      <c r="B207" s="1" t="s">
        <v>50</v>
      </c>
      <c r="D207" t="s">
        <v>68</v>
      </c>
      <c r="E207" s="51">
        <v>8.6999999999999993</v>
      </c>
      <c r="F207" s="8">
        <v>1</v>
      </c>
    </row>
    <row r="208" spans="1:6" x14ac:dyDescent="0.25">
      <c r="A208" s="2">
        <v>2</v>
      </c>
      <c r="B208" s="41" t="s">
        <v>42</v>
      </c>
      <c r="C208" s="43">
        <v>37491</v>
      </c>
      <c r="D208" s="53" t="s">
        <v>184</v>
      </c>
      <c r="E208" s="51">
        <v>8.9</v>
      </c>
      <c r="F208" s="8">
        <v>2</v>
      </c>
    </row>
    <row r="209" spans="1:6" x14ac:dyDescent="0.25">
      <c r="A209" s="2">
        <v>3</v>
      </c>
      <c r="B209" s="46" t="s">
        <v>383</v>
      </c>
      <c r="D209" s="55" t="s">
        <v>71</v>
      </c>
      <c r="E209" s="68" t="s">
        <v>188</v>
      </c>
      <c r="F209" s="8">
        <v>3</v>
      </c>
    </row>
    <row r="210" spans="1:6" x14ac:dyDescent="0.25">
      <c r="A210" s="8" t="s">
        <v>408</v>
      </c>
      <c r="B210" s="41" t="s">
        <v>3</v>
      </c>
      <c r="C210" s="43">
        <v>37241</v>
      </c>
      <c r="D210" s="53" t="s">
        <v>171</v>
      </c>
      <c r="E210" s="51">
        <v>9.1</v>
      </c>
      <c r="F210" s="8">
        <v>5.5</v>
      </c>
    </row>
    <row r="211" spans="1:6" x14ac:dyDescent="0.25">
      <c r="A211" s="89" t="s">
        <v>408</v>
      </c>
      <c r="B211" s="46" t="s">
        <v>384</v>
      </c>
      <c r="D211" s="55" t="s">
        <v>191</v>
      </c>
      <c r="E211" s="51">
        <v>9.1</v>
      </c>
      <c r="F211" s="8">
        <v>5.5</v>
      </c>
    </row>
    <row r="212" spans="1:6" x14ac:dyDescent="0.25">
      <c r="A212" s="8" t="s">
        <v>408</v>
      </c>
      <c r="B212" s="46" t="s">
        <v>385</v>
      </c>
      <c r="D212" s="55" t="s">
        <v>78</v>
      </c>
      <c r="E212" s="51">
        <v>9.1</v>
      </c>
      <c r="F212" s="8">
        <v>5.5</v>
      </c>
    </row>
    <row r="213" spans="1:6" x14ac:dyDescent="0.25">
      <c r="A213" s="89" t="s">
        <v>408</v>
      </c>
      <c r="B213" s="41" t="s">
        <v>1</v>
      </c>
      <c r="C213" s="43">
        <v>37559</v>
      </c>
      <c r="D213" s="53" t="s">
        <v>201</v>
      </c>
      <c r="E213" s="51">
        <v>9.1</v>
      </c>
      <c r="F213" s="8">
        <v>5.5</v>
      </c>
    </row>
    <row r="214" spans="1:6" x14ac:dyDescent="0.25">
      <c r="A214" s="8" t="s">
        <v>409</v>
      </c>
      <c r="B214" s="55" t="s">
        <v>419</v>
      </c>
      <c r="C214" s="43"/>
      <c r="D214" s="55" t="s">
        <v>184</v>
      </c>
      <c r="E214" s="51">
        <v>9.1999999999999993</v>
      </c>
      <c r="F214" s="8">
        <v>8.5</v>
      </c>
    </row>
    <row r="215" spans="1:6" x14ac:dyDescent="0.25">
      <c r="A215" s="8" t="s">
        <v>409</v>
      </c>
      <c r="B215" s="46" t="s">
        <v>386</v>
      </c>
      <c r="D215" s="55" t="s">
        <v>201</v>
      </c>
      <c r="E215" s="51">
        <v>9.1999999999999993</v>
      </c>
      <c r="F215" s="8">
        <v>8.5</v>
      </c>
    </row>
    <row r="216" spans="1:6" x14ac:dyDescent="0.25">
      <c r="A216" s="8" t="s">
        <v>410</v>
      </c>
      <c r="B216" s="41" t="s">
        <v>48</v>
      </c>
      <c r="C216" s="43"/>
      <c r="D216" s="53" t="s">
        <v>68</v>
      </c>
      <c r="E216" s="51">
        <v>9.3000000000000007</v>
      </c>
      <c r="F216" s="8">
        <v>10.5</v>
      </c>
    </row>
    <row r="217" spans="1:6" x14ac:dyDescent="0.25">
      <c r="A217" s="8" t="s">
        <v>410</v>
      </c>
      <c r="B217" s="53" t="s">
        <v>387</v>
      </c>
      <c r="C217" s="43" t="s">
        <v>23</v>
      </c>
      <c r="D217" s="53" t="s">
        <v>71</v>
      </c>
      <c r="E217" s="51">
        <v>9.3000000000000007</v>
      </c>
      <c r="F217" s="8">
        <v>10.5</v>
      </c>
    </row>
    <row r="218" spans="1:6" x14ac:dyDescent="0.25">
      <c r="A218" s="8" t="s">
        <v>411</v>
      </c>
      <c r="B218" s="55" t="s">
        <v>388</v>
      </c>
      <c r="D218" s="55" t="s">
        <v>71</v>
      </c>
      <c r="E218" s="51">
        <v>9.4</v>
      </c>
      <c r="F218" s="8">
        <v>13</v>
      </c>
    </row>
    <row r="219" spans="1:6" x14ac:dyDescent="0.25">
      <c r="A219" s="8" t="s">
        <v>411</v>
      </c>
      <c r="B219" s="55" t="s">
        <v>389</v>
      </c>
      <c r="C219" s="43"/>
      <c r="D219" s="55" t="s">
        <v>78</v>
      </c>
      <c r="E219" s="51">
        <v>9.4</v>
      </c>
      <c r="F219" s="8">
        <v>13</v>
      </c>
    </row>
    <row r="220" spans="1:6" x14ac:dyDescent="0.25">
      <c r="A220" s="8" t="s">
        <v>411</v>
      </c>
      <c r="B220" s="55" t="s">
        <v>390</v>
      </c>
      <c r="C220" s="43"/>
      <c r="D220" s="55" t="s">
        <v>90</v>
      </c>
      <c r="E220" s="51">
        <v>9.4</v>
      </c>
      <c r="F220" s="8">
        <v>13</v>
      </c>
    </row>
    <row r="221" spans="1:6" x14ac:dyDescent="0.25">
      <c r="A221" s="8" t="s">
        <v>412</v>
      </c>
      <c r="B221" s="55" t="s">
        <v>391</v>
      </c>
      <c r="C221" s="43"/>
      <c r="D221" s="55" t="s">
        <v>90</v>
      </c>
      <c r="E221" s="51">
        <v>9.5</v>
      </c>
      <c r="F221" s="8">
        <v>15.5</v>
      </c>
    </row>
    <row r="222" spans="1:6" x14ac:dyDescent="0.25">
      <c r="A222" s="8" t="s">
        <v>412</v>
      </c>
      <c r="B222" s="41" t="s">
        <v>45</v>
      </c>
      <c r="C222" s="43">
        <v>37436</v>
      </c>
      <c r="D222" s="53" t="s">
        <v>184</v>
      </c>
      <c r="E222" s="51">
        <v>9.5</v>
      </c>
      <c r="F222" s="8">
        <v>15.5</v>
      </c>
    </row>
    <row r="223" spans="1:6" x14ac:dyDescent="0.25">
      <c r="A223" s="8" t="s">
        <v>413</v>
      </c>
      <c r="B223" s="46" t="s">
        <v>22</v>
      </c>
      <c r="C223" s="43"/>
      <c r="D223" s="55" t="s">
        <v>71</v>
      </c>
      <c r="E223" s="51">
        <v>9.6</v>
      </c>
      <c r="F223" s="8">
        <v>18</v>
      </c>
    </row>
    <row r="224" spans="1:6" x14ac:dyDescent="0.25">
      <c r="A224" s="8" t="s">
        <v>413</v>
      </c>
      <c r="B224" s="41" t="s">
        <v>11</v>
      </c>
      <c r="C224" s="43">
        <v>37608</v>
      </c>
      <c r="D224" s="53" t="s">
        <v>75</v>
      </c>
      <c r="E224" s="51">
        <v>9.6</v>
      </c>
      <c r="F224" s="8">
        <v>18</v>
      </c>
    </row>
    <row r="225" spans="1:6" x14ac:dyDescent="0.25">
      <c r="A225" s="8" t="s">
        <v>413</v>
      </c>
      <c r="B225" s="46" t="s">
        <v>392</v>
      </c>
      <c r="C225" s="43"/>
      <c r="D225" s="55" t="s">
        <v>90</v>
      </c>
      <c r="E225" s="51">
        <v>9.6</v>
      </c>
      <c r="F225" s="8">
        <v>18</v>
      </c>
    </row>
    <row r="226" spans="1:6" x14ac:dyDescent="0.25">
      <c r="A226" s="8" t="s">
        <v>223</v>
      </c>
      <c r="B226" s="41" t="s">
        <v>12</v>
      </c>
      <c r="C226" s="43">
        <v>37200</v>
      </c>
      <c r="D226" s="53" t="s">
        <v>75</v>
      </c>
      <c r="E226" s="51">
        <v>9.6999999999999993</v>
      </c>
      <c r="F226" s="8">
        <v>20.5</v>
      </c>
    </row>
    <row r="227" spans="1:6" x14ac:dyDescent="0.25">
      <c r="A227" s="8" t="s">
        <v>223</v>
      </c>
      <c r="B227" s="46" t="s">
        <v>14</v>
      </c>
      <c r="C227" s="43"/>
      <c r="D227" s="55" t="s">
        <v>78</v>
      </c>
      <c r="E227" s="51">
        <v>9.6999999999999993</v>
      </c>
      <c r="F227" s="8">
        <v>20.5</v>
      </c>
    </row>
    <row r="228" spans="1:6" x14ac:dyDescent="0.25">
      <c r="A228" s="8" t="s">
        <v>414</v>
      </c>
      <c r="B228" s="46" t="s">
        <v>393</v>
      </c>
      <c r="C228" s="43"/>
      <c r="D228" s="55" t="s">
        <v>90</v>
      </c>
      <c r="E228" s="51">
        <v>9.8000000000000007</v>
      </c>
      <c r="F228" s="8">
        <v>23</v>
      </c>
    </row>
    <row r="229" spans="1:6" x14ac:dyDescent="0.25">
      <c r="A229" s="8" t="s">
        <v>414</v>
      </c>
      <c r="B229" s="41" t="s">
        <v>41</v>
      </c>
      <c r="C229" s="43">
        <v>37292</v>
      </c>
      <c r="D229" s="53" t="s">
        <v>184</v>
      </c>
      <c r="E229" s="51">
        <v>9.8000000000000007</v>
      </c>
      <c r="F229" s="8">
        <v>23</v>
      </c>
    </row>
    <row r="230" spans="1:6" x14ac:dyDescent="0.25">
      <c r="A230" s="8" t="s">
        <v>414</v>
      </c>
      <c r="B230" s="46" t="s">
        <v>4</v>
      </c>
      <c r="C230" s="43"/>
      <c r="D230" s="55" t="s">
        <v>110</v>
      </c>
      <c r="E230" s="51">
        <v>9.8000000000000007</v>
      </c>
      <c r="F230" s="8">
        <v>23</v>
      </c>
    </row>
    <row r="231" spans="1:6" x14ac:dyDescent="0.25">
      <c r="A231" s="8" t="s">
        <v>415</v>
      </c>
      <c r="B231" s="46" t="s">
        <v>394</v>
      </c>
      <c r="C231" s="43"/>
      <c r="D231" s="55" t="s">
        <v>191</v>
      </c>
      <c r="E231" s="51">
        <v>9.9</v>
      </c>
      <c r="F231" s="8">
        <v>25.5</v>
      </c>
    </row>
    <row r="232" spans="1:6" x14ac:dyDescent="0.25">
      <c r="A232" s="8" t="s">
        <v>415</v>
      </c>
      <c r="B232" s="46" t="s">
        <v>395</v>
      </c>
      <c r="C232" s="43"/>
      <c r="D232" s="55" t="s">
        <v>191</v>
      </c>
      <c r="E232" s="51">
        <v>9.9</v>
      </c>
      <c r="F232" s="8">
        <v>25.5</v>
      </c>
    </row>
    <row r="233" spans="1:6" x14ac:dyDescent="0.25">
      <c r="A233" s="8" t="s">
        <v>416</v>
      </c>
      <c r="B233" s="46" t="s">
        <v>396</v>
      </c>
      <c r="C233" s="43"/>
      <c r="D233" s="55" t="s">
        <v>171</v>
      </c>
      <c r="E233" s="68" t="s">
        <v>73</v>
      </c>
      <c r="F233" s="8">
        <v>28</v>
      </c>
    </row>
    <row r="234" spans="1:6" x14ac:dyDescent="0.25">
      <c r="A234" s="8" t="s">
        <v>416</v>
      </c>
      <c r="B234" s="41" t="s">
        <v>49</v>
      </c>
      <c r="C234" s="43"/>
      <c r="D234" s="53" t="s">
        <v>68</v>
      </c>
      <c r="E234" s="68" t="s">
        <v>73</v>
      </c>
      <c r="F234" s="8">
        <v>28</v>
      </c>
    </row>
    <row r="235" spans="1:6" x14ac:dyDescent="0.25">
      <c r="A235" s="8" t="s">
        <v>416</v>
      </c>
      <c r="B235" s="46" t="s">
        <v>397</v>
      </c>
      <c r="C235" s="43"/>
      <c r="D235" s="55" t="s">
        <v>171</v>
      </c>
      <c r="E235" s="68" t="s">
        <v>73</v>
      </c>
      <c r="F235" s="8">
        <v>28</v>
      </c>
    </row>
    <row r="236" spans="1:6" x14ac:dyDescent="0.25">
      <c r="A236" s="2">
        <v>30</v>
      </c>
      <c r="B236" s="46" t="s">
        <v>404</v>
      </c>
      <c r="C236" s="43"/>
      <c r="D236" s="55" t="s">
        <v>201</v>
      </c>
      <c r="E236" s="68">
        <v>10.1</v>
      </c>
      <c r="F236" s="8">
        <v>30</v>
      </c>
    </row>
    <row r="237" spans="1:6" x14ac:dyDescent="0.25">
      <c r="A237" s="8" t="s">
        <v>417</v>
      </c>
      <c r="B237" s="41" t="s">
        <v>5</v>
      </c>
      <c r="C237" s="43">
        <v>37538</v>
      </c>
      <c r="D237" s="53" t="s">
        <v>110</v>
      </c>
      <c r="E237" s="51">
        <v>10.199999999999999</v>
      </c>
      <c r="F237" s="8">
        <v>32</v>
      </c>
    </row>
    <row r="238" spans="1:6" x14ac:dyDescent="0.25">
      <c r="A238" s="8" t="s">
        <v>417</v>
      </c>
      <c r="B238" s="46" t="s">
        <v>398</v>
      </c>
      <c r="C238" s="43"/>
      <c r="D238" s="55" t="s">
        <v>68</v>
      </c>
      <c r="E238" s="51">
        <v>10.199999999999999</v>
      </c>
      <c r="F238" s="8">
        <v>32</v>
      </c>
    </row>
    <row r="239" spans="1:6" x14ac:dyDescent="0.25">
      <c r="A239" s="8" t="s">
        <v>417</v>
      </c>
      <c r="B239" s="46" t="s">
        <v>399</v>
      </c>
      <c r="C239" s="43"/>
      <c r="D239" s="55" t="s">
        <v>78</v>
      </c>
      <c r="E239" s="51">
        <v>10.199999999999999</v>
      </c>
      <c r="F239" s="8">
        <v>32</v>
      </c>
    </row>
    <row r="240" spans="1:6" x14ac:dyDescent="0.25">
      <c r="A240" s="8" t="s">
        <v>121</v>
      </c>
      <c r="B240" s="46" t="s">
        <v>400</v>
      </c>
      <c r="C240" s="43"/>
      <c r="D240" s="55" t="s">
        <v>75</v>
      </c>
      <c r="E240" s="51">
        <v>10.3</v>
      </c>
      <c r="F240" s="8">
        <v>34.5</v>
      </c>
    </row>
    <row r="241" spans="1:8" x14ac:dyDescent="0.25">
      <c r="A241" s="8" t="s">
        <v>121</v>
      </c>
      <c r="B241" s="41" t="s">
        <v>2</v>
      </c>
      <c r="C241" s="43">
        <v>37867</v>
      </c>
      <c r="D241" s="53" t="s">
        <v>201</v>
      </c>
      <c r="E241" s="51">
        <v>10.3</v>
      </c>
      <c r="F241" s="8">
        <v>34.5</v>
      </c>
    </row>
    <row r="242" spans="1:8" x14ac:dyDescent="0.25">
      <c r="A242" s="2">
        <v>36</v>
      </c>
      <c r="B242" s="41" t="s">
        <v>6</v>
      </c>
      <c r="C242" s="43">
        <v>37483</v>
      </c>
      <c r="D242" s="53" t="s">
        <v>110</v>
      </c>
      <c r="E242" s="51">
        <v>10.4</v>
      </c>
      <c r="F242" s="8">
        <v>36</v>
      </c>
    </row>
    <row r="243" spans="1:8" x14ac:dyDescent="0.25">
      <c r="A243" s="8" t="s">
        <v>418</v>
      </c>
      <c r="B243" s="46" t="s">
        <v>401</v>
      </c>
      <c r="C243" s="43"/>
      <c r="D243" s="55" t="s">
        <v>191</v>
      </c>
      <c r="E243" s="51">
        <v>10.5</v>
      </c>
      <c r="F243" s="8">
        <v>37.5</v>
      </c>
    </row>
    <row r="244" spans="1:8" x14ac:dyDescent="0.25">
      <c r="A244" s="8" t="s">
        <v>418</v>
      </c>
      <c r="B244" s="46" t="s">
        <v>403</v>
      </c>
      <c r="C244" s="43"/>
      <c r="D244" s="55" t="s">
        <v>171</v>
      </c>
      <c r="E244" s="51">
        <v>10.5</v>
      </c>
      <c r="F244" s="8">
        <v>37.5</v>
      </c>
    </row>
    <row r="245" spans="1:8" x14ac:dyDescent="0.25">
      <c r="A245" s="2">
        <v>39</v>
      </c>
      <c r="B245" s="46" t="s">
        <v>402</v>
      </c>
      <c r="C245" s="43"/>
      <c r="D245" s="55" t="s">
        <v>110</v>
      </c>
      <c r="E245" s="51">
        <v>10.6</v>
      </c>
      <c r="F245" s="8">
        <v>39</v>
      </c>
    </row>
    <row r="246" spans="1:8" x14ac:dyDescent="0.25">
      <c r="A246" s="2">
        <v>40</v>
      </c>
      <c r="B246" s="46" t="s">
        <v>405</v>
      </c>
      <c r="C246" s="43"/>
      <c r="D246" s="55" t="s">
        <v>109</v>
      </c>
      <c r="E246" s="51">
        <v>10.9</v>
      </c>
      <c r="F246" s="8">
        <v>40</v>
      </c>
    </row>
    <row r="247" spans="1:8" x14ac:dyDescent="0.25">
      <c r="A247" s="2">
        <v>41</v>
      </c>
      <c r="B247" s="46" t="s">
        <v>406</v>
      </c>
      <c r="C247" s="43"/>
      <c r="D247" s="55" t="s">
        <v>75</v>
      </c>
      <c r="E247" s="68" t="s">
        <v>98</v>
      </c>
      <c r="F247" s="8">
        <v>41</v>
      </c>
    </row>
    <row r="248" spans="1:8" x14ac:dyDescent="0.25">
      <c r="A248" s="2">
        <v>42</v>
      </c>
      <c r="B248" s="46" t="s">
        <v>407</v>
      </c>
      <c r="C248" s="43"/>
      <c r="D248" s="55" t="s">
        <v>109</v>
      </c>
      <c r="E248" s="51">
        <v>11.2</v>
      </c>
      <c r="F248" s="8">
        <v>42</v>
      </c>
    </row>
    <row r="249" spans="1:8" x14ac:dyDescent="0.25">
      <c r="A249" s="42"/>
      <c r="B249" s="41"/>
      <c r="C249" s="43"/>
      <c r="D249" s="41"/>
      <c r="E249" s="51"/>
    </row>
    <row r="250" spans="1:8" x14ac:dyDescent="0.25">
      <c r="A250" s="42"/>
      <c r="B250" s="69" t="s">
        <v>229</v>
      </c>
      <c r="C250" s="43"/>
      <c r="D250" s="41"/>
      <c r="E250" s="51"/>
    </row>
    <row r="251" spans="1:8" x14ac:dyDescent="0.25">
      <c r="A251" s="42">
        <v>1</v>
      </c>
      <c r="B251" s="46" t="s">
        <v>419</v>
      </c>
      <c r="C251" s="43"/>
      <c r="D251" s="55" t="s">
        <v>184</v>
      </c>
      <c r="E251" s="50">
        <v>47.9</v>
      </c>
      <c r="F251" s="42">
        <v>1</v>
      </c>
    </row>
    <row r="252" spans="1:8" x14ac:dyDescent="0.25">
      <c r="A252" s="42">
        <v>2</v>
      </c>
      <c r="B252" s="41" t="s">
        <v>1</v>
      </c>
      <c r="C252" s="43">
        <v>37559</v>
      </c>
      <c r="D252" s="53" t="s">
        <v>201</v>
      </c>
      <c r="E252" s="50">
        <v>45.2</v>
      </c>
      <c r="F252" s="42">
        <v>2</v>
      </c>
    </row>
    <row r="253" spans="1:8" x14ac:dyDescent="0.25">
      <c r="A253" s="42">
        <v>3</v>
      </c>
      <c r="B253" s="41" t="s">
        <v>49</v>
      </c>
      <c r="C253" s="43"/>
      <c r="D253" s="53" t="s">
        <v>68</v>
      </c>
      <c r="E253" s="50">
        <v>42.2</v>
      </c>
      <c r="F253" s="42">
        <v>3</v>
      </c>
    </row>
    <row r="254" spans="1:8" x14ac:dyDescent="0.25">
      <c r="A254" s="42">
        <v>4</v>
      </c>
      <c r="B254" s="41" t="s">
        <v>41</v>
      </c>
      <c r="C254" s="43">
        <v>37292</v>
      </c>
      <c r="D254" s="53" t="s">
        <v>184</v>
      </c>
      <c r="E254" s="50">
        <v>39.299999999999997</v>
      </c>
      <c r="F254" s="42">
        <v>4</v>
      </c>
    </row>
    <row r="255" spans="1:8" x14ac:dyDescent="0.25">
      <c r="A255" s="42">
        <v>5</v>
      </c>
      <c r="B255" s="46" t="s">
        <v>14</v>
      </c>
      <c r="C255" s="43"/>
      <c r="D255" s="55" t="s">
        <v>78</v>
      </c>
      <c r="E255" s="50">
        <v>37.6</v>
      </c>
      <c r="F255" s="42">
        <v>5</v>
      </c>
      <c r="H255" t="s">
        <v>56</v>
      </c>
    </row>
    <row r="256" spans="1:8" x14ac:dyDescent="0.25">
      <c r="A256" s="42">
        <v>6</v>
      </c>
      <c r="B256" s="1" t="s">
        <v>50</v>
      </c>
      <c r="D256" t="s">
        <v>68</v>
      </c>
      <c r="E256" s="50">
        <v>35.200000000000003</v>
      </c>
      <c r="F256" s="42">
        <v>6</v>
      </c>
    </row>
    <row r="257" spans="1:6" x14ac:dyDescent="0.25">
      <c r="A257" s="42">
        <v>7</v>
      </c>
      <c r="B257" s="46" t="s">
        <v>391</v>
      </c>
      <c r="C257" s="43"/>
      <c r="D257" s="55" t="s">
        <v>90</v>
      </c>
      <c r="E257" s="50">
        <v>34.799999999999997</v>
      </c>
      <c r="F257" s="42">
        <v>7</v>
      </c>
    </row>
    <row r="258" spans="1:6" x14ac:dyDescent="0.25">
      <c r="A258" s="42">
        <v>8</v>
      </c>
      <c r="B258" s="41" t="s">
        <v>3</v>
      </c>
      <c r="C258" s="43">
        <v>37241</v>
      </c>
      <c r="D258" s="53" t="s">
        <v>171</v>
      </c>
      <c r="E258" s="50">
        <v>34.6</v>
      </c>
      <c r="F258" s="42">
        <v>8</v>
      </c>
    </row>
    <row r="259" spans="1:6" x14ac:dyDescent="0.25">
      <c r="A259" s="42">
        <v>9</v>
      </c>
      <c r="B259" s="41" t="s">
        <v>12</v>
      </c>
      <c r="C259" s="43">
        <v>37200</v>
      </c>
      <c r="D259" s="53" t="s">
        <v>75</v>
      </c>
      <c r="E259" s="50">
        <v>34.6</v>
      </c>
      <c r="F259" s="42">
        <v>9</v>
      </c>
    </row>
    <row r="260" spans="1:6" x14ac:dyDescent="0.25">
      <c r="A260" s="42">
        <v>10</v>
      </c>
      <c r="B260" s="46" t="s">
        <v>394</v>
      </c>
      <c r="C260" s="43"/>
      <c r="D260" s="55" t="s">
        <v>191</v>
      </c>
      <c r="E260" s="50">
        <v>34.1</v>
      </c>
      <c r="F260" s="42">
        <v>10</v>
      </c>
    </row>
    <row r="261" spans="1:6" x14ac:dyDescent="0.25">
      <c r="A261" s="42">
        <v>11</v>
      </c>
      <c r="B261" s="46" t="s">
        <v>399</v>
      </c>
      <c r="C261" s="43"/>
      <c r="D261" s="55" t="s">
        <v>78</v>
      </c>
      <c r="E261" s="50">
        <v>34.1</v>
      </c>
      <c r="F261" s="42">
        <v>11</v>
      </c>
    </row>
    <row r="262" spans="1:6" x14ac:dyDescent="0.25">
      <c r="A262" s="42">
        <v>12</v>
      </c>
      <c r="B262" s="41" t="s">
        <v>2</v>
      </c>
      <c r="C262" s="43">
        <v>37867</v>
      </c>
      <c r="D262" s="53" t="s">
        <v>201</v>
      </c>
      <c r="E262" s="50">
        <v>34</v>
      </c>
      <c r="F262" s="42">
        <v>12</v>
      </c>
    </row>
    <row r="263" spans="1:6" x14ac:dyDescent="0.25">
      <c r="A263" s="42">
        <v>13</v>
      </c>
      <c r="B263" s="46" t="s">
        <v>390</v>
      </c>
      <c r="C263" s="43"/>
      <c r="D263" s="55" t="s">
        <v>90</v>
      </c>
      <c r="E263" s="50">
        <v>33.6</v>
      </c>
      <c r="F263" s="42">
        <v>13</v>
      </c>
    </row>
    <row r="264" spans="1:6" x14ac:dyDescent="0.25">
      <c r="A264" s="42">
        <v>14</v>
      </c>
      <c r="B264" s="41" t="s">
        <v>11</v>
      </c>
      <c r="C264" s="43">
        <v>37608</v>
      </c>
      <c r="D264" s="53" t="s">
        <v>75</v>
      </c>
      <c r="E264" s="50">
        <v>33.299999999999997</v>
      </c>
      <c r="F264" s="42">
        <v>14</v>
      </c>
    </row>
    <row r="265" spans="1:6" x14ac:dyDescent="0.25">
      <c r="A265" s="42">
        <v>15</v>
      </c>
      <c r="B265" s="46" t="s">
        <v>403</v>
      </c>
      <c r="C265" s="43"/>
      <c r="D265" s="55" t="s">
        <v>171</v>
      </c>
      <c r="E265" s="50">
        <v>33.200000000000003</v>
      </c>
      <c r="F265" s="42">
        <v>15</v>
      </c>
    </row>
    <row r="266" spans="1:6" x14ac:dyDescent="0.25">
      <c r="A266" s="42">
        <v>16</v>
      </c>
      <c r="B266" s="46" t="s">
        <v>386</v>
      </c>
      <c r="D266" s="55" t="s">
        <v>201</v>
      </c>
      <c r="E266" s="50">
        <v>33.1</v>
      </c>
      <c r="F266" s="42">
        <v>16</v>
      </c>
    </row>
    <row r="267" spans="1:6" x14ac:dyDescent="0.25">
      <c r="A267" s="42">
        <v>17</v>
      </c>
      <c r="B267" s="41" t="s">
        <v>45</v>
      </c>
      <c r="C267" s="43">
        <v>37436</v>
      </c>
      <c r="D267" s="53" t="s">
        <v>184</v>
      </c>
      <c r="E267" s="50">
        <v>33.1</v>
      </c>
      <c r="F267" s="42">
        <v>17</v>
      </c>
    </row>
    <row r="268" spans="1:6" x14ac:dyDescent="0.25">
      <c r="A268" s="42">
        <v>18</v>
      </c>
      <c r="B268" s="41" t="s">
        <v>42</v>
      </c>
      <c r="C268" s="43">
        <v>37491</v>
      </c>
      <c r="D268" s="53" t="s">
        <v>184</v>
      </c>
      <c r="E268" s="50">
        <v>31.8</v>
      </c>
      <c r="F268" s="42">
        <v>18</v>
      </c>
    </row>
    <row r="269" spans="1:6" x14ac:dyDescent="0.25">
      <c r="A269" s="42">
        <v>19</v>
      </c>
      <c r="B269" s="46" t="s">
        <v>393</v>
      </c>
      <c r="C269" s="43"/>
      <c r="D269" s="55" t="s">
        <v>90</v>
      </c>
      <c r="E269" s="50">
        <v>31.7</v>
      </c>
      <c r="F269" s="42">
        <v>19</v>
      </c>
    </row>
    <row r="270" spans="1:6" x14ac:dyDescent="0.25">
      <c r="A270" s="42">
        <v>20</v>
      </c>
      <c r="B270" s="46" t="s">
        <v>385</v>
      </c>
      <c r="D270" s="55" t="s">
        <v>78</v>
      </c>
      <c r="E270" s="50">
        <v>30</v>
      </c>
      <c r="F270" s="42">
        <v>20</v>
      </c>
    </row>
    <row r="271" spans="1:6" x14ac:dyDescent="0.25">
      <c r="A271" s="42">
        <v>21</v>
      </c>
      <c r="B271" s="46" t="s">
        <v>397</v>
      </c>
      <c r="C271" s="43"/>
      <c r="D271" s="55" t="s">
        <v>171</v>
      </c>
      <c r="E271" s="50">
        <v>29.8</v>
      </c>
      <c r="F271" s="42">
        <v>21</v>
      </c>
    </row>
    <row r="272" spans="1:6" x14ac:dyDescent="0.25">
      <c r="A272" s="42">
        <v>22</v>
      </c>
      <c r="B272" s="46" t="s">
        <v>388</v>
      </c>
      <c r="D272" s="55" t="s">
        <v>71</v>
      </c>
      <c r="E272" s="50">
        <v>28.8</v>
      </c>
      <c r="F272" s="42">
        <v>22</v>
      </c>
    </row>
    <row r="273" spans="1:6" x14ac:dyDescent="0.25">
      <c r="A273" s="42">
        <v>23</v>
      </c>
      <c r="B273" s="46" t="s">
        <v>396</v>
      </c>
      <c r="C273" s="43"/>
      <c r="D273" s="55" t="s">
        <v>171</v>
      </c>
      <c r="E273" s="50">
        <v>28.3</v>
      </c>
      <c r="F273" s="42">
        <v>23</v>
      </c>
    </row>
    <row r="274" spans="1:6" x14ac:dyDescent="0.25">
      <c r="A274" s="42">
        <v>24</v>
      </c>
      <c r="B274" s="46" t="s">
        <v>402</v>
      </c>
      <c r="C274" s="43"/>
      <c r="D274" s="55" t="s">
        <v>110</v>
      </c>
      <c r="E274" s="50">
        <v>28.2</v>
      </c>
      <c r="F274" s="42">
        <v>24</v>
      </c>
    </row>
    <row r="275" spans="1:6" x14ac:dyDescent="0.25">
      <c r="A275" s="42">
        <v>25</v>
      </c>
      <c r="B275" s="46" t="s">
        <v>400</v>
      </c>
      <c r="C275" s="43"/>
      <c r="D275" s="55" t="s">
        <v>75</v>
      </c>
      <c r="E275" s="50">
        <v>27.5</v>
      </c>
      <c r="F275" s="42">
        <v>25</v>
      </c>
    </row>
    <row r="276" spans="1:6" x14ac:dyDescent="0.25">
      <c r="A276" s="42">
        <v>26</v>
      </c>
      <c r="B276" s="46" t="s">
        <v>384</v>
      </c>
      <c r="D276" s="55" t="s">
        <v>191</v>
      </c>
      <c r="E276" s="50">
        <v>27.3</v>
      </c>
      <c r="F276" s="42">
        <v>26</v>
      </c>
    </row>
    <row r="277" spans="1:6" x14ac:dyDescent="0.25">
      <c r="A277" s="42">
        <v>27</v>
      </c>
      <c r="B277" s="46" t="s">
        <v>404</v>
      </c>
      <c r="C277" s="43"/>
      <c r="D277" s="55" t="s">
        <v>201</v>
      </c>
      <c r="E277" s="50">
        <v>26.7</v>
      </c>
      <c r="F277" s="42">
        <v>27</v>
      </c>
    </row>
    <row r="278" spans="1:6" x14ac:dyDescent="0.25">
      <c r="A278" s="42">
        <v>28</v>
      </c>
      <c r="B278" s="46" t="s">
        <v>392</v>
      </c>
      <c r="C278" s="43"/>
      <c r="D278" s="55" t="s">
        <v>90</v>
      </c>
      <c r="E278" s="50">
        <v>26.3</v>
      </c>
      <c r="F278" s="42">
        <v>28</v>
      </c>
    </row>
    <row r="279" spans="1:6" x14ac:dyDescent="0.25">
      <c r="A279" s="42">
        <v>29</v>
      </c>
      <c r="B279" s="46" t="s">
        <v>406</v>
      </c>
      <c r="C279" s="43"/>
      <c r="D279" s="55" t="s">
        <v>75</v>
      </c>
      <c r="E279" s="50">
        <v>25</v>
      </c>
      <c r="F279" s="42">
        <v>29</v>
      </c>
    </row>
    <row r="280" spans="1:6" x14ac:dyDescent="0.25">
      <c r="A280" s="42">
        <v>30</v>
      </c>
      <c r="B280" s="41" t="s">
        <v>6</v>
      </c>
      <c r="C280" s="43">
        <v>37483</v>
      </c>
      <c r="D280" s="53" t="s">
        <v>110</v>
      </c>
      <c r="E280" s="50">
        <v>24.9</v>
      </c>
      <c r="F280" s="42">
        <v>30</v>
      </c>
    </row>
    <row r="281" spans="1:6" x14ac:dyDescent="0.25">
      <c r="A281" s="42">
        <v>31</v>
      </c>
      <c r="B281" s="46" t="s">
        <v>383</v>
      </c>
      <c r="D281" s="55" t="s">
        <v>71</v>
      </c>
      <c r="E281" s="50">
        <v>23.9</v>
      </c>
      <c r="F281" s="42">
        <v>31</v>
      </c>
    </row>
    <row r="282" spans="1:6" x14ac:dyDescent="0.25">
      <c r="A282" s="42">
        <v>32</v>
      </c>
      <c r="B282" s="41" t="s">
        <v>5</v>
      </c>
      <c r="C282" s="43">
        <v>37538</v>
      </c>
      <c r="D282" s="53" t="s">
        <v>110</v>
      </c>
      <c r="E282" s="50">
        <v>23.4</v>
      </c>
      <c r="F282" s="42">
        <v>32</v>
      </c>
    </row>
    <row r="283" spans="1:6" x14ac:dyDescent="0.25">
      <c r="A283" s="42">
        <v>33</v>
      </c>
      <c r="B283" s="41" t="s">
        <v>48</v>
      </c>
      <c r="C283" s="43"/>
      <c r="D283" s="53" t="s">
        <v>68</v>
      </c>
      <c r="E283" s="50">
        <v>23.1</v>
      </c>
      <c r="F283" s="42">
        <v>33</v>
      </c>
    </row>
    <row r="284" spans="1:6" x14ac:dyDescent="0.25">
      <c r="A284" s="42">
        <v>34</v>
      </c>
      <c r="B284" s="46" t="s">
        <v>4</v>
      </c>
      <c r="C284" s="43"/>
      <c r="D284" s="55" t="s">
        <v>110</v>
      </c>
      <c r="E284" s="50">
        <v>25.1</v>
      </c>
      <c r="F284" s="42">
        <v>34</v>
      </c>
    </row>
    <row r="285" spans="1:6" x14ac:dyDescent="0.25">
      <c r="A285" s="42">
        <v>35</v>
      </c>
      <c r="B285" s="46" t="s">
        <v>389</v>
      </c>
      <c r="C285" s="43"/>
      <c r="D285" s="55" t="s">
        <v>78</v>
      </c>
      <c r="E285" s="50">
        <v>22.1</v>
      </c>
      <c r="F285" s="42">
        <v>35</v>
      </c>
    </row>
    <row r="286" spans="1:6" x14ac:dyDescent="0.25">
      <c r="A286" s="42">
        <v>36</v>
      </c>
      <c r="B286" s="46" t="s">
        <v>395</v>
      </c>
      <c r="C286" s="43"/>
      <c r="D286" s="55" t="s">
        <v>191</v>
      </c>
      <c r="E286" s="50">
        <v>22.1</v>
      </c>
      <c r="F286" s="42">
        <v>36</v>
      </c>
    </row>
    <row r="287" spans="1:6" x14ac:dyDescent="0.25">
      <c r="A287" s="42">
        <v>37</v>
      </c>
      <c r="B287" s="46" t="s">
        <v>405</v>
      </c>
      <c r="C287" s="43"/>
      <c r="D287" s="55" t="s">
        <v>109</v>
      </c>
      <c r="E287" s="50">
        <v>22</v>
      </c>
      <c r="F287" s="42">
        <v>37</v>
      </c>
    </row>
    <row r="288" spans="1:6" x14ac:dyDescent="0.25">
      <c r="A288" s="42">
        <v>38</v>
      </c>
      <c r="B288" s="46" t="s">
        <v>398</v>
      </c>
      <c r="C288" s="43"/>
      <c r="D288" s="55" t="s">
        <v>68</v>
      </c>
      <c r="E288" s="50">
        <v>20.7</v>
      </c>
      <c r="F288" s="42">
        <v>38</v>
      </c>
    </row>
    <row r="289" spans="1:8" x14ac:dyDescent="0.25">
      <c r="A289" s="42">
        <v>39</v>
      </c>
      <c r="B289" s="46" t="s">
        <v>407</v>
      </c>
      <c r="C289" s="43"/>
      <c r="D289" s="55" t="s">
        <v>109</v>
      </c>
      <c r="E289" s="50">
        <v>20.2</v>
      </c>
      <c r="F289" s="42">
        <v>39</v>
      </c>
    </row>
    <row r="290" spans="1:8" x14ac:dyDescent="0.25">
      <c r="A290" s="42">
        <v>40</v>
      </c>
      <c r="B290" s="46" t="s">
        <v>401</v>
      </c>
      <c r="C290" s="43"/>
      <c r="D290" s="55" t="s">
        <v>191</v>
      </c>
      <c r="E290" s="50">
        <v>19.5</v>
      </c>
      <c r="F290" s="42">
        <v>40</v>
      </c>
    </row>
    <row r="291" spans="1:8" x14ac:dyDescent="0.25">
      <c r="A291" s="42">
        <v>41</v>
      </c>
      <c r="B291" s="46" t="s">
        <v>22</v>
      </c>
      <c r="C291" s="43"/>
      <c r="D291" s="55" t="s">
        <v>71</v>
      </c>
      <c r="E291" s="50">
        <v>18.899999999999999</v>
      </c>
      <c r="F291" s="42">
        <v>41</v>
      </c>
    </row>
    <row r="292" spans="1:8" x14ac:dyDescent="0.25">
      <c r="A292" s="42">
        <v>42</v>
      </c>
      <c r="B292" s="41" t="s">
        <v>387</v>
      </c>
      <c r="C292" s="43" t="s">
        <v>23</v>
      </c>
      <c r="D292" s="53" t="s">
        <v>71</v>
      </c>
      <c r="E292" s="50">
        <v>16.3</v>
      </c>
      <c r="F292" s="42">
        <v>42</v>
      </c>
    </row>
    <row r="293" spans="1:8" x14ac:dyDescent="0.25">
      <c r="A293" s="42"/>
      <c r="B293" s="46"/>
      <c r="C293" s="43"/>
      <c r="D293" s="55"/>
      <c r="H293" t="s">
        <v>56</v>
      </c>
    </row>
    <row r="294" spans="1:8" x14ac:dyDescent="0.25">
      <c r="A294" s="42"/>
      <c r="B294" s="69" t="s">
        <v>126</v>
      </c>
      <c r="C294" s="43"/>
      <c r="D294" s="53"/>
    </row>
    <row r="295" spans="1:8" x14ac:dyDescent="0.25">
      <c r="A295" s="42">
        <v>1</v>
      </c>
      <c r="B295" s="41" t="s">
        <v>1</v>
      </c>
      <c r="C295" s="43">
        <v>37559</v>
      </c>
      <c r="D295" s="53" t="s">
        <v>201</v>
      </c>
      <c r="E295" s="50">
        <v>3.96</v>
      </c>
      <c r="F295" s="42">
        <v>1</v>
      </c>
    </row>
    <row r="296" spans="1:8" x14ac:dyDescent="0.25">
      <c r="A296" s="42"/>
      <c r="B296" s="46" t="s">
        <v>420</v>
      </c>
      <c r="C296" s="43"/>
      <c r="D296" s="53"/>
      <c r="F296" s="42"/>
    </row>
    <row r="297" spans="1:8" x14ac:dyDescent="0.25">
      <c r="A297" s="42">
        <v>2</v>
      </c>
      <c r="B297" s="41" t="s">
        <v>42</v>
      </c>
      <c r="C297" s="43">
        <v>37491</v>
      </c>
      <c r="D297" s="53" t="s">
        <v>184</v>
      </c>
      <c r="E297" s="50">
        <v>3.81</v>
      </c>
      <c r="F297" s="42">
        <v>2</v>
      </c>
    </row>
    <row r="298" spans="1:8" x14ac:dyDescent="0.25">
      <c r="A298" s="42"/>
      <c r="B298" s="46" t="s">
        <v>421</v>
      </c>
      <c r="C298" s="43"/>
      <c r="D298" s="53"/>
      <c r="F298" s="42"/>
    </row>
    <row r="299" spans="1:8" x14ac:dyDescent="0.25">
      <c r="A299" s="42">
        <v>3</v>
      </c>
      <c r="B299" s="41" t="s">
        <v>3</v>
      </c>
      <c r="C299" s="43">
        <v>37241</v>
      </c>
      <c r="D299" s="53" t="s">
        <v>171</v>
      </c>
      <c r="E299" s="50">
        <v>3.8</v>
      </c>
      <c r="F299" s="42">
        <v>3</v>
      </c>
    </row>
    <row r="300" spans="1:8" x14ac:dyDescent="0.25">
      <c r="A300" s="42"/>
      <c r="B300" s="46" t="s">
        <v>422</v>
      </c>
      <c r="C300" s="43"/>
      <c r="D300" s="53"/>
      <c r="F300" s="42"/>
    </row>
    <row r="301" spans="1:8" x14ac:dyDescent="0.25">
      <c r="A301" s="42">
        <v>4</v>
      </c>
      <c r="B301" s="46" t="s">
        <v>386</v>
      </c>
      <c r="D301" s="46" t="s">
        <v>201</v>
      </c>
      <c r="E301" s="50">
        <v>3.76</v>
      </c>
      <c r="F301" s="42">
        <v>4</v>
      </c>
    </row>
    <row r="302" spans="1:8" x14ac:dyDescent="0.25">
      <c r="A302" s="42"/>
      <c r="B302" s="46" t="s">
        <v>423</v>
      </c>
      <c r="C302" s="43"/>
      <c r="D302" s="53"/>
      <c r="F302" s="42"/>
    </row>
    <row r="303" spans="1:8" x14ac:dyDescent="0.25">
      <c r="A303" s="42">
        <v>5</v>
      </c>
      <c r="B303" s="53" t="s">
        <v>387</v>
      </c>
      <c r="C303" s="43" t="s">
        <v>23</v>
      </c>
      <c r="D303" s="53" t="s">
        <v>71</v>
      </c>
      <c r="E303" s="50">
        <v>3.74</v>
      </c>
      <c r="F303" s="42">
        <v>5</v>
      </c>
    </row>
    <row r="304" spans="1:8" x14ac:dyDescent="0.25">
      <c r="A304" s="42"/>
      <c r="B304" s="55" t="s">
        <v>426</v>
      </c>
      <c r="C304" s="43"/>
      <c r="D304" s="53"/>
      <c r="F304" s="42"/>
    </row>
    <row r="305" spans="1:6" x14ac:dyDescent="0.25">
      <c r="A305" s="42">
        <v>6</v>
      </c>
      <c r="B305" s="41" t="s">
        <v>48</v>
      </c>
      <c r="C305" s="43"/>
      <c r="D305" s="53" t="s">
        <v>68</v>
      </c>
      <c r="E305" s="50">
        <v>3.7</v>
      </c>
      <c r="F305" s="42">
        <v>6</v>
      </c>
    </row>
    <row r="306" spans="1:6" x14ac:dyDescent="0.25">
      <c r="A306" s="42"/>
      <c r="B306" s="46" t="s">
        <v>424</v>
      </c>
      <c r="C306" s="43"/>
      <c r="D306" s="53"/>
      <c r="F306" s="42"/>
    </row>
    <row r="307" spans="1:6" x14ac:dyDescent="0.25">
      <c r="A307" s="42">
        <v>7</v>
      </c>
      <c r="B307" s="55" t="s">
        <v>390</v>
      </c>
      <c r="C307" s="43"/>
      <c r="D307" s="55" t="s">
        <v>90</v>
      </c>
      <c r="E307" s="50">
        <v>3.7</v>
      </c>
      <c r="F307" s="42">
        <v>7</v>
      </c>
    </row>
    <row r="308" spans="1:6" x14ac:dyDescent="0.25">
      <c r="A308" s="42"/>
      <c r="B308" s="55" t="s">
        <v>425</v>
      </c>
      <c r="C308" s="43"/>
      <c r="D308" s="53"/>
      <c r="F308" s="42"/>
    </row>
    <row r="309" spans="1:6" x14ac:dyDescent="0.25">
      <c r="A309" s="42">
        <v>8</v>
      </c>
      <c r="B309" s="55" t="s">
        <v>388</v>
      </c>
      <c r="D309" s="55" t="s">
        <v>71</v>
      </c>
      <c r="E309" s="50">
        <v>3.64</v>
      </c>
      <c r="F309" s="42">
        <v>8</v>
      </c>
    </row>
    <row r="310" spans="1:6" x14ac:dyDescent="0.25">
      <c r="A310" s="42"/>
      <c r="B310" s="55" t="s">
        <v>427</v>
      </c>
      <c r="C310" s="43"/>
      <c r="D310" s="53"/>
      <c r="F310" s="42"/>
    </row>
    <row r="311" spans="1:6" x14ac:dyDescent="0.25">
      <c r="A311" s="42">
        <v>9</v>
      </c>
      <c r="B311" s="41" t="s">
        <v>45</v>
      </c>
      <c r="C311" s="43">
        <v>37436</v>
      </c>
      <c r="D311" s="53" t="s">
        <v>184</v>
      </c>
      <c r="E311" s="50">
        <v>3.59</v>
      </c>
      <c r="F311" s="42">
        <v>9</v>
      </c>
    </row>
    <row r="312" spans="1:6" x14ac:dyDescent="0.25">
      <c r="A312" s="42"/>
      <c r="B312" s="46" t="s">
        <v>428</v>
      </c>
      <c r="C312" s="43"/>
      <c r="D312" s="53"/>
      <c r="F312" s="42"/>
    </row>
    <row r="313" spans="1:6" x14ac:dyDescent="0.25">
      <c r="A313" s="42">
        <v>10</v>
      </c>
      <c r="B313" s="41" t="s">
        <v>41</v>
      </c>
      <c r="C313" s="43">
        <v>37292</v>
      </c>
      <c r="D313" s="53" t="s">
        <v>184</v>
      </c>
      <c r="E313" s="50">
        <v>3.5</v>
      </c>
      <c r="F313" s="42">
        <v>10</v>
      </c>
    </row>
    <row r="314" spans="1:6" x14ac:dyDescent="0.25">
      <c r="A314" s="42"/>
      <c r="B314" s="55" t="s">
        <v>430</v>
      </c>
      <c r="C314" s="43"/>
      <c r="D314" s="53"/>
      <c r="F314" s="42"/>
    </row>
    <row r="315" spans="1:6" x14ac:dyDescent="0.25">
      <c r="A315" s="42">
        <v>11</v>
      </c>
      <c r="B315" s="46" t="s">
        <v>385</v>
      </c>
      <c r="D315" s="55" t="s">
        <v>78</v>
      </c>
      <c r="E315" s="50">
        <v>3.55</v>
      </c>
      <c r="F315" s="42">
        <v>11</v>
      </c>
    </row>
    <row r="316" spans="1:6" x14ac:dyDescent="0.25">
      <c r="A316" s="42"/>
      <c r="B316" s="46" t="s">
        <v>429</v>
      </c>
      <c r="C316" s="43"/>
      <c r="D316" s="53"/>
      <c r="F316" s="42"/>
    </row>
    <row r="317" spans="1:6" x14ac:dyDescent="0.25">
      <c r="A317" s="42">
        <v>12</v>
      </c>
      <c r="B317" s="41" t="s">
        <v>11</v>
      </c>
      <c r="C317" s="43">
        <v>37608</v>
      </c>
      <c r="D317" s="53" t="s">
        <v>75</v>
      </c>
      <c r="E317" s="50">
        <v>3.5</v>
      </c>
      <c r="F317" s="42">
        <v>12</v>
      </c>
    </row>
    <row r="318" spans="1:6" x14ac:dyDescent="0.25">
      <c r="A318" s="42"/>
      <c r="B318" s="46" t="s">
        <v>432</v>
      </c>
      <c r="C318" s="43"/>
      <c r="D318" s="53"/>
      <c r="F318" s="42"/>
    </row>
    <row r="319" spans="1:6" x14ac:dyDescent="0.25">
      <c r="A319" s="42">
        <v>13</v>
      </c>
      <c r="B319" s="55" t="s">
        <v>419</v>
      </c>
      <c r="C319" s="43"/>
      <c r="D319" s="55" t="s">
        <v>184</v>
      </c>
      <c r="E319" s="50">
        <v>3.49</v>
      </c>
      <c r="F319" s="42">
        <v>13</v>
      </c>
    </row>
    <row r="320" spans="1:6" x14ac:dyDescent="0.25">
      <c r="A320" s="42"/>
      <c r="B320" s="55" t="s">
        <v>431</v>
      </c>
      <c r="C320" s="43"/>
      <c r="D320" s="53"/>
      <c r="F320" s="42"/>
    </row>
    <row r="321" spans="1:6" x14ac:dyDescent="0.25">
      <c r="A321" s="42">
        <v>14</v>
      </c>
      <c r="B321" s="46" t="s">
        <v>14</v>
      </c>
      <c r="C321" s="43"/>
      <c r="D321" s="55" t="s">
        <v>78</v>
      </c>
      <c r="E321" s="50">
        <v>3.47</v>
      </c>
      <c r="F321" s="42">
        <v>14</v>
      </c>
    </row>
    <row r="322" spans="1:6" x14ac:dyDescent="0.25">
      <c r="A322" s="42"/>
      <c r="B322" s="46" t="s">
        <v>434</v>
      </c>
      <c r="C322" s="43"/>
      <c r="D322" s="53"/>
      <c r="F322" s="42"/>
    </row>
    <row r="323" spans="1:6" x14ac:dyDescent="0.25">
      <c r="A323" s="42">
        <v>15</v>
      </c>
      <c r="B323" s="55" t="s">
        <v>391</v>
      </c>
      <c r="C323" s="43"/>
      <c r="D323" s="55" t="s">
        <v>90</v>
      </c>
      <c r="E323" s="50">
        <v>3.45</v>
      </c>
      <c r="F323" s="42">
        <v>15</v>
      </c>
    </row>
    <row r="324" spans="1:6" x14ac:dyDescent="0.25">
      <c r="A324" s="42"/>
      <c r="B324" s="55" t="s">
        <v>433</v>
      </c>
      <c r="C324" s="43"/>
      <c r="D324" s="53"/>
      <c r="F324" s="42"/>
    </row>
    <row r="325" spans="1:6" x14ac:dyDescent="0.25">
      <c r="A325" s="42">
        <v>16</v>
      </c>
      <c r="B325" s="41" t="s">
        <v>12</v>
      </c>
      <c r="C325" s="43">
        <v>37200</v>
      </c>
      <c r="D325" s="53" t="s">
        <v>75</v>
      </c>
      <c r="E325" s="50">
        <v>3.45</v>
      </c>
      <c r="F325" s="42">
        <v>16</v>
      </c>
    </row>
    <row r="326" spans="1:6" x14ac:dyDescent="0.25">
      <c r="A326" s="42"/>
      <c r="B326" s="46" t="s">
        <v>436</v>
      </c>
      <c r="C326" s="43"/>
      <c r="D326" s="53"/>
      <c r="F326" s="42"/>
    </row>
    <row r="327" spans="1:6" x14ac:dyDescent="0.25">
      <c r="A327" s="42">
        <v>17</v>
      </c>
      <c r="B327" s="46" t="s">
        <v>398</v>
      </c>
      <c r="C327" s="43"/>
      <c r="D327" s="55" t="s">
        <v>68</v>
      </c>
      <c r="E327" s="50">
        <v>3.45</v>
      </c>
      <c r="F327" s="42">
        <v>17</v>
      </c>
    </row>
    <row r="328" spans="1:6" x14ac:dyDescent="0.25">
      <c r="A328" s="42"/>
      <c r="B328" s="46" t="s">
        <v>437</v>
      </c>
      <c r="C328" s="43"/>
      <c r="D328" s="53"/>
      <c r="F328" s="42"/>
    </row>
    <row r="329" spans="1:6" x14ac:dyDescent="0.25">
      <c r="A329" s="42">
        <v>18</v>
      </c>
      <c r="B329" s="46" t="s">
        <v>22</v>
      </c>
      <c r="C329" s="43"/>
      <c r="D329" s="55" t="s">
        <v>71</v>
      </c>
      <c r="E329" s="50">
        <v>3.45</v>
      </c>
      <c r="F329" s="42">
        <v>18</v>
      </c>
    </row>
    <row r="330" spans="1:6" x14ac:dyDescent="0.25">
      <c r="A330" s="42"/>
      <c r="B330" s="46" t="s">
        <v>435</v>
      </c>
      <c r="C330" s="43"/>
      <c r="D330" s="53"/>
      <c r="F330" s="42"/>
    </row>
    <row r="331" spans="1:6" x14ac:dyDescent="0.25">
      <c r="A331" s="42">
        <v>19</v>
      </c>
      <c r="B331" s="46" t="s">
        <v>392</v>
      </c>
      <c r="C331" s="43"/>
      <c r="D331" s="55" t="s">
        <v>90</v>
      </c>
      <c r="E331" s="50">
        <v>3.35</v>
      </c>
      <c r="F331" s="42">
        <v>19</v>
      </c>
    </row>
    <row r="332" spans="1:6" x14ac:dyDescent="0.25">
      <c r="A332" s="42"/>
      <c r="B332" s="46" t="s">
        <v>440</v>
      </c>
      <c r="C332" s="43"/>
      <c r="D332" s="53"/>
      <c r="F332" s="42"/>
    </row>
    <row r="333" spans="1:6" x14ac:dyDescent="0.25">
      <c r="A333" s="42">
        <v>20</v>
      </c>
      <c r="B333" s="41" t="s">
        <v>5</v>
      </c>
      <c r="C333" s="43">
        <v>37538</v>
      </c>
      <c r="D333" s="53" t="s">
        <v>110</v>
      </c>
      <c r="E333" s="50">
        <v>3.3</v>
      </c>
      <c r="F333" s="42">
        <v>20</v>
      </c>
    </row>
    <row r="334" spans="1:6" x14ac:dyDescent="0.25">
      <c r="A334" s="42"/>
      <c r="B334" s="46" t="s">
        <v>446</v>
      </c>
      <c r="C334" s="43"/>
      <c r="D334" s="53"/>
      <c r="F334" s="42"/>
    </row>
    <row r="335" spans="1:6" x14ac:dyDescent="0.25">
      <c r="A335" s="42">
        <v>21</v>
      </c>
      <c r="B335" s="46" t="s">
        <v>400</v>
      </c>
      <c r="C335" s="43"/>
      <c r="D335" s="55" t="s">
        <v>75</v>
      </c>
      <c r="E335" s="50">
        <v>3.3</v>
      </c>
      <c r="F335" s="42">
        <v>21</v>
      </c>
    </row>
    <row r="336" spans="1:6" x14ac:dyDescent="0.25">
      <c r="A336" s="42"/>
      <c r="B336" s="46" t="s">
        <v>439</v>
      </c>
      <c r="C336" s="43"/>
      <c r="D336" s="53"/>
      <c r="F336" s="42"/>
    </row>
    <row r="337" spans="1:6" x14ac:dyDescent="0.25">
      <c r="A337" s="42">
        <v>22</v>
      </c>
      <c r="B337" s="46" t="s">
        <v>383</v>
      </c>
      <c r="D337" s="55" t="s">
        <v>71</v>
      </c>
      <c r="E337" s="50">
        <v>3.3</v>
      </c>
      <c r="F337" s="42">
        <v>22</v>
      </c>
    </row>
    <row r="338" spans="1:6" x14ac:dyDescent="0.25">
      <c r="A338" s="42"/>
      <c r="B338" s="46" t="s">
        <v>438</v>
      </c>
      <c r="C338" s="43"/>
      <c r="D338" s="53"/>
      <c r="F338" s="42"/>
    </row>
    <row r="339" spans="1:6" x14ac:dyDescent="0.25">
      <c r="A339" s="42">
        <v>23</v>
      </c>
      <c r="B339" s="46" t="s">
        <v>384</v>
      </c>
      <c r="D339" s="55" t="s">
        <v>191</v>
      </c>
      <c r="E339" s="50">
        <v>3.28</v>
      </c>
      <c r="F339" s="42">
        <v>23</v>
      </c>
    </row>
    <row r="340" spans="1:6" x14ac:dyDescent="0.25">
      <c r="A340" s="42"/>
      <c r="B340" s="46" t="s">
        <v>441</v>
      </c>
      <c r="C340" s="43"/>
      <c r="D340" s="53"/>
      <c r="F340" s="42"/>
    </row>
    <row r="341" spans="1:6" x14ac:dyDescent="0.25">
      <c r="A341" s="42">
        <v>24</v>
      </c>
      <c r="B341" s="1" t="s">
        <v>50</v>
      </c>
      <c r="D341" t="s">
        <v>68</v>
      </c>
      <c r="E341" s="50">
        <v>3.25</v>
      </c>
      <c r="F341" s="42">
        <v>24</v>
      </c>
    </row>
    <row r="342" spans="1:6" x14ac:dyDescent="0.25">
      <c r="A342" s="42"/>
      <c r="B342" s="46" t="s">
        <v>445</v>
      </c>
      <c r="C342" s="43"/>
      <c r="D342" s="53"/>
      <c r="F342" s="42"/>
    </row>
    <row r="343" spans="1:6" x14ac:dyDescent="0.25">
      <c r="A343" s="42">
        <v>25</v>
      </c>
      <c r="B343" s="46" t="s">
        <v>396</v>
      </c>
      <c r="C343" s="43"/>
      <c r="D343" s="55" t="s">
        <v>171</v>
      </c>
      <c r="E343" s="50">
        <v>3.25</v>
      </c>
      <c r="F343" s="42">
        <v>25</v>
      </c>
    </row>
    <row r="344" spans="1:6" x14ac:dyDescent="0.25">
      <c r="A344" s="42"/>
      <c r="B344" s="46" t="s">
        <v>447</v>
      </c>
      <c r="C344" s="43"/>
      <c r="D344" s="53"/>
      <c r="F344" s="42"/>
    </row>
    <row r="345" spans="1:6" x14ac:dyDescent="0.25">
      <c r="A345" s="42">
        <v>26</v>
      </c>
      <c r="B345" s="41" t="s">
        <v>49</v>
      </c>
      <c r="C345" s="43"/>
      <c r="D345" s="53" t="s">
        <v>68</v>
      </c>
      <c r="E345" s="50">
        <v>3.24</v>
      </c>
      <c r="F345" s="42">
        <v>26</v>
      </c>
    </row>
    <row r="346" spans="1:6" x14ac:dyDescent="0.25">
      <c r="A346" s="42"/>
      <c r="B346" s="46" t="s">
        <v>449</v>
      </c>
      <c r="C346" s="43"/>
      <c r="D346" s="53"/>
      <c r="F346" s="42"/>
    </row>
    <row r="347" spans="1:6" x14ac:dyDescent="0.25">
      <c r="A347" s="42">
        <v>27</v>
      </c>
      <c r="B347" s="46" t="s">
        <v>4</v>
      </c>
      <c r="C347" s="43"/>
      <c r="D347" s="55" t="s">
        <v>110</v>
      </c>
      <c r="E347" s="50">
        <v>3.23</v>
      </c>
      <c r="F347" s="42">
        <v>27</v>
      </c>
    </row>
    <row r="348" spans="1:6" x14ac:dyDescent="0.25">
      <c r="A348" s="42"/>
      <c r="B348" s="46" t="s">
        <v>442</v>
      </c>
      <c r="C348" s="43"/>
      <c r="D348" s="53"/>
      <c r="F348" s="42"/>
    </row>
    <row r="349" spans="1:6" x14ac:dyDescent="0.25">
      <c r="A349" s="42">
        <v>28</v>
      </c>
      <c r="B349" s="46" t="s">
        <v>397</v>
      </c>
      <c r="C349" s="43"/>
      <c r="D349" s="55" t="s">
        <v>171</v>
      </c>
      <c r="E349" s="50">
        <v>3.2</v>
      </c>
      <c r="F349" s="42">
        <v>28</v>
      </c>
    </row>
    <row r="350" spans="1:6" x14ac:dyDescent="0.25">
      <c r="A350" s="42"/>
      <c r="B350" s="46" t="s">
        <v>444</v>
      </c>
      <c r="C350" s="43"/>
      <c r="D350" s="53"/>
      <c r="F350" s="42"/>
    </row>
    <row r="351" spans="1:6" x14ac:dyDescent="0.25">
      <c r="A351" s="42">
        <v>29</v>
      </c>
      <c r="B351" s="41" t="s">
        <v>6</v>
      </c>
      <c r="C351" s="43">
        <v>37483</v>
      </c>
      <c r="D351" s="53" t="s">
        <v>110</v>
      </c>
      <c r="E351" s="50">
        <v>3.1</v>
      </c>
      <c r="F351" s="42">
        <v>29</v>
      </c>
    </row>
    <row r="352" spans="1:6" x14ac:dyDescent="0.25">
      <c r="A352" s="42"/>
      <c r="B352" s="46" t="s">
        <v>443</v>
      </c>
      <c r="C352" s="43"/>
      <c r="D352" s="53"/>
      <c r="F352" s="42"/>
    </row>
    <row r="353" spans="1:6" x14ac:dyDescent="0.25">
      <c r="A353" s="42">
        <v>30</v>
      </c>
      <c r="B353" s="55" t="s">
        <v>389</v>
      </c>
      <c r="C353" s="43"/>
      <c r="D353" s="55" t="s">
        <v>78</v>
      </c>
      <c r="E353" s="50">
        <v>3.1</v>
      </c>
      <c r="F353" s="42">
        <v>30</v>
      </c>
    </row>
    <row r="354" spans="1:6" x14ac:dyDescent="0.25">
      <c r="A354" s="42"/>
      <c r="B354" s="55" t="s">
        <v>448</v>
      </c>
      <c r="D354"/>
      <c r="F354" s="42"/>
    </row>
    <row r="355" spans="1:6" x14ac:dyDescent="0.25">
      <c r="A355" s="42">
        <v>31</v>
      </c>
      <c r="B355" s="41" t="s">
        <v>2</v>
      </c>
      <c r="C355" s="43">
        <v>37867</v>
      </c>
      <c r="D355" s="53" t="s">
        <v>201</v>
      </c>
      <c r="E355" s="50">
        <v>3.1</v>
      </c>
      <c r="F355" s="42">
        <v>31</v>
      </c>
    </row>
    <row r="356" spans="1:6" x14ac:dyDescent="0.25">
      <c r="A356" s="42"/>
      <c r="B356" s="46" t="s">
        <v>450</v>
      </c>
      <c r="D356" s="55"/>
      <c r="F356" s="42"/>
    </row>
    <row r="357" spans="1:6" x14ac:dyDescent="0.25">
      <c r="A357" s="42">
        <v>32</v>
      </c>
      <c r="B357" s="46" t="s">
        <v>394</v>
      </c>
      <c r="C357" s="43"/>
      <c r="D357" s="55" t="s">
        <v>191</v>
      </c>
      <c r="E357" s="50">
        <v>3.08</v>
      </c>
      <c r="F357" s="42">
        <v>32</v>
      </c>
    </row>
    <row r="358" spans="1:6" x14ac:dyDescent="0.25">
      <c r="A358" s="42"/>
      <c r="B358" s="46" t="s">
        <v>452</v>
      </c>
      <c r="D358" s="55"/>
      <c r="F358" s="42"/>
    </row>
    <row r="359" spans="1:6" x14ac:dyDescent="0.25">
      <c r="A359" s="42">
        <v>33</v>
      </c>
      <c r="B359" s="46" t="s">
        <v>403</v>
      </c>
      <c r="C359" s="43"/>
      <c r="D359" s="55" t="s">
        <v>171</v>
      </c>
      <c r="E359" s="50">
        <v>3.05</v>
      </c>
      <c r="F359" s="42">
        <v>33</v>
      </c>
    </row>
    <row r="360" spans="1:6" x14ac:dyDescent="0.25">
      <c r="A360" s="42"/>
      <c r="B360" s="46" t="s">
        <v>451</v>
      </c>
      <c r="D360" s="55"/>
      <c r="F360" s="42"/>
    </row>
    <row r="361" spans="1:6" x14ac:dyDescent="0.25">
      <c r="A361" s="42">
        <v>34</v>
      </c>
      <c r="B361" s="46" t="s">
        <v>393</v>
      </c>
      <c r="C361" s="43"/>
      <c r="D361" s="55" t="s">
        <v>90</v>
      </c>
      <c r="E361" s="50">
        <v>3.02</v>
      </c>
      <c r="F361" s="42">
        <v>34</v>
      </c>
    </row>
    <row r="362" spans="1:6" x14ac:dyDescent="0.25">
      <c r="A362" s="42"/>
      <c r="B362" s="46" t="s">
        <v>453</v>
      </c>
      <c r="C362" s="43"/>
      <c r="D362" s="53"/>
      <c r="F362" s="42"/>
    </row>
    <row r="363" spans="1:6" x14ac:dyDescent="0.25">
      <c r="A363" s="42">
        <v>35</v>
      </c>
      <c r="B363" s="46" t="s">
        <v>404</v>
      </c>
      <c r="C363" s="43"/>
      <c r="D363" s="55" t="s">
        <v>201</v>
      </c>
      <c r="E363" s="78">
        <v>2.95</v>
      </c>
      <c r="F363" s="42">
        <v>35</v>
      </c>
    </row>
    <row r="364" spans="1:6" x14ac:dyDescent="0.25">
      <c r="A364" s="42"/>
      <c r="B364" s="46" t="s">
        <v>454</v>
      </c>
      <c r="D364" s="46"/>
      <c r="F364" s="42"/>
    </row>
    <row r="365" spans="1:6" x14ac:dyDescent="0.25">
      <c r="A365" s="42">
        <v>36</v>
      </c>
      <c r="B365" s="46" t="s">
        <v>399</v>
      </c>
      <c r="C365" s="43"/>
      <c r="D365" s="55" t="s">
        <v>78</v>
      </c>
      <c r="E365" s="50">
        <v>2.9</v>
      </c>
      <c r="F365" s="42">
        <v>36</v>
      </c>
    </row>
    <row r="366" spans="1:6" x14ac:dyDescent="0.25">
      <c r="A366" s="42"/>
      <c r="B366" s="46" t="s">
        <v>455</v>
      </c>
      <c r="C366" s="43"/>
      <c r="D366" s="53"/>
      <c r="F366" s="42"/>
    </row>
    <row r="367" spans="1:6" x14ac:dyDescent="0.25">
      <c r="A367" s="42">
        <v>37</v>
      </c>
      <c r="B367" s="46" t="s">
        <v>402</v>
      </c>
      <c r="C367" s="43"/>
      <c r="D367" s="55" t="s">
        <v>110</v>
      </c>
      <c r="E367" s="50">
        <v>2.83</v>
      </c>
      <c r="F367" s="42">
        <v>37</v>
      </c>
    </row>
    <row r="368" spans="1:6" x14ac:dyDescent="0.25">
      <c r="A368" s="42"/>
      <c r="B368" s="46" t="s">
        <v>456</v>
      </c>
      <c r="C368" s="43"/>
      <c r="D368" s="53"/>
      <c r="F368" s="42"/>
    </row>
    <row r="369" spans="1:6" x14ac:dyDescent="0.25">
      <c r="A369" s="42">
        <v>38</v>
      </c>
      <c r="B369" s="46" t="s">
        <v>406</v>
      </c>
      <c r="C369" s="43"/>
      <c r="D369" s="55" t="s">
        <v>75</v>
      </c>
      <c r="E369" s="50">
        <v>2.8</v>
      </c>
      <c r="F369" s="42">
        <v>38</v>
      </c>
    </row>
    <row r="370" spans="1:6" x14ac:dyDescent="0.25">
      <c r="A370" s="42"/>
      <c r="B370" s="46" t="s">
        <v>457</v>
      </c>
      <c r="C370" s="43"/>
      <c r="D370" s="53"/>
      <c r="F370" s="42"/>
    </row>
    <row r="371" spans="1:6" x14ac:dyDescent="0.25">
      <c r="A371" s="42">
        <v>39</v>
      </c>
      <c r="B371" s="46" t="s">
        <v>395</v>
      </c>
      <c r="C371" s="43"/>
      <c r="D371" s="55" t="s">
        <v>191</v>
      </c>
      <c r="E371" s="50">
        <v>2.8</v>
      </c>
      <c r="F371" s="42">
        <v>39</v>
      </c>
    </row>
    <row r="372" spans="1:6" x14ac:dyDescent="0.25">
      <c r="A372" s="42"/>
      <c r="B372" s="46" t="s">
        <v>458</v>
      </c>
      <c r="C372" s="43"/>
      <c r="D372" s="53"/>
      <c r="F372" s="42"/>
    </row>
    <row r="373" spans="1:6" x14ac:dyDescent="0.25">
      <c r="A373" s="42">
        <v>40</v>
      </c>
      <c r="B373" s="46" t="s">
        <v>401</v>
      </c>
      <c r="C373" s="43"/>
      <c r="D373" s="55" t="s">
        <v>191</v>
      </c>
      <c r="E373" s="50">
        <v>2.68</v>
      </c>
      <c r="F373" s="42">
        <v>40</v>
      </c>
    </row>
    <row r="374" spans="1:6" x14ac:dyDescent="0.25">
      <c r="A374" s="42"/>
      <c r="B374" s="46" t="s">
        <v>459</v>
      </c>
      <c r="C374" s="43"/>
      <c r="D374" s="53"/>
      <c r="F374" s="42"/>
    </row>
    <row r="375" spans="1:6" x14ac:dyDescent="0.25">
      <c r="A375" s="42">
        <v>41</v>
      </c>
      <c r="B375" s="46" t="s">
        <v>405</v>
      </c>
      <c r="C375" s="43"/>
      <c r="D375" s="55" t="s">
        <v>109</v>
      </c>
      <c r="E375" s="50">
        <v>2.6</v>
      </c>
      <c r="F375" s="42">
        <v>41</v>
      </c>
    </row>
    <row r="376" spans="1:6" x14ac:dyDescent="0.25">
      <c r="A376" s="42"/>
      <c r="B376" s="46" t="s">
        <v>460</v>
      </c>
      <c r="C376" s="43"/>
      <c r="D376" s="53"/>
      <c r="F376" s="42"/>
    </row>
    <row r="377" spans="1:6" x14ac:dyDescent="0.25">
      <c r="A377" s="42">
        <v>42</v>
      </c>
      <c r="B377" s="46" t="s">
        <v>407</v>
      </c>
      <c r="C377" s="43"/>
      <c r="D377" s="55" t="s">
        <v>109</v>
      </c>
      <c r="E377" s="50">
        <v>2.39</v>
      </c>
      <c r="F377" s="42">
        <v>42</v>
      </c>
    </row>
    <row r="378" spans="1:6" x14ac:dyDescent="0.25">
      <c r="A378" s="42"/>
      <c r="B378" s="46" t="s">
        <v>461</v>
      </c>
      <c r="C378" s="43"/>
      <c r="D378" s="53"/>
      <c r="F378" s="42"/>
    </row>
    <row r="379" spans="1:6" x14ac:dyDescent="0.25">
      <c r="A379" s="42"/>
      <c r="B379" s="55"/>
      <c r="D379" s="55"/>
    </row>
    <row r="380" spans="1:6" x14ac:dyDescent="0.25">
      <c r="A380" s="42"/>
      <c r="B380" s="4" t="s">
        <v>57</v>
      </c>
      <c r="C380" s="43"/>
      <c r="D380" s="55"/>
      <c r="E380" s="78" t="s">
        <v>56</v>
      </c>
    </row>
    <row r="381" spans="1:6" x14ac:dyDescent="0.25">
      <c r="A381" s="42">
        <v>1</v>
      </c>
      <c r="B381" s="55" t="s">
        <v>419</v>
      </c>
      <c r="C381" s="43"/>
      <c r="D381" s="55" t="s">
        <v>184</v>
      </c>
      <c r="E381" s="78" t="s">
        <v>462</v>
      </c>
      <c r="F381" s="8">
        <v>1</v>
      </c>
    </row>
    <row r="382" spans="1:6" x14ac:dyDescent="0.25">
      <c r="A382" s="42">
        <v>1</v>
      </c>
      <c r="B382" s="55" t="s">
        <v>41</v>
      </c>
      <c r="C382" s="43"/>
      <c r="D382" s="55"/>
    </row>
    <row r="383" spans="1:6" x14ac:dyDescent="0.25">
      <c r="A383" s="42">
        <v>1</v>
      </c>
      <c r="B383" s="55" t="s">
        <v>45</v>
      </c>
      <c r="C383" s="43"/>
      <c r="D383" s="53"/>
    </row>
    <row r="384" spans="1:6" x14ac:dyDescent="0.25">
      <c r="A384" s="42">
        <v>1</v>
      </c>
      <c r="B384" s="55" t="s">
        <v>42</v>
      </c>
      <c r="C384" s="43"/>
      <c r="D384" s="55"/>
    </row>
    <row r="385" spans="1:6" x14ac:dyDescent="0.25">
      <c r="A385" s="42">
        <v>2</v>
      </c>
      <c r="B385" s="55" t="s">
        <v>463</v>
      </c>
      <c r="C385" s="43"/>
      <c r="D385" s="53" t="s">
        <v>71</v>
      </c>
      <c r="E385" s="78" t="s">
        <v>465</v>
      </c>
      <c r="F385" s="8">
        <v>2</v>
      </c>
    </row>
    <row r="386" spans="1:6" x14ac:dyDescent="0.25">
      <c r="A386" s="42">
        <v>2</v>
      </c>
      <c r="B386" s="55" t="s">
        <v>383</v>
      </c>
      <c r="C386" s="43"/>
      <c r="D386" s="55"/>
    </row>
    <row r="387" spans="1:6" x14ac:dyDescent="0.25">
      <c r="A387" s="42">
        <v>2</v>
      </c>
      <c r="B387" s="55" t="s">
        <v>464</v>
      </c>
      <c r="C387" s="43"/>
      <c r="D387" s="53"/>
    </row>
    <row r="388" spans="1:6" x14ac:dyDescent="0.25">
      <c r="A388" s="42">
        <v>2</v>
      </c>
      <c r="B388" s="55" t="s">
        <v>388</v>
      </c>
      <c r="C388" s="43"/>
      <c r="D388" s="55"/>
    </row>
    <row r="389" spans="1:6" x14ac:dyDescent="0.25">
      <c r="A389" s="42">
        <v>3</v>
      </c>
      <c r="B389" s="55" t="s">
        <v>48</v>
      </c>
      <c r="C389" s="43"/>
      <c r="D389" s="55" t="s">
        <v>68</v>
      </c>
      <c r="E389" s="78" t="s">
        <v>275</v>
      </c>
      <c r="F389" s="8">
        <v>3</v>
      </c>
    </row>
    <row r="390" spans="1:6" x14ac:dyDescent="0.25">
      <c r="A390" s="2">
        <v>3</v>
      </c>
      <c r="B390" s="55" t="s">
        <v>398</v>
      </c>
      <c r="C390" s="43"/>
      <c r="D390" s="53"/>
    </row>
    <row r="391" spans="1:6" x14ac:dyDescent="0.25">
      <c r="A391" s="2">
        <v>3</v>
      </c>
      <c r="B391" s="55" t="s">
        <v>50</v>
      </c>
      <c r="C391" s="43"/>
      <c r="D391" s="55"/>
    </row>
    <row r="392" spans="1:6" x14ac:dyDescent="0.25">
      <c r="A392" s="2">
        <v>3</v>
      </c>
      <c r="B392" s="55" t="s">
        <v>49</v>
      </c>
      <c r="C392" s="43"/>
      <c r="D392" s="55"/>
    </row>
    <row r="393" spans="1:6" x14ac:dyDescent="0.25">
      <c r="A393" s="2">
        <v>4</v>
      </c>
      <c r="B393" s="55" t="s">
        <v>14</v>
      </c>
      <c r="C393" s="43"/>
      <c r="D393" s="55" t="s">
        <v>78</v>
      </c>
      <c r="E393" s="78" t="s">
        <v>471</v>
      </c>
      <c r="F393" s="8">
        <v>4</v>
      </c>
    </row>
    <row r="394" spans="1:6" x14ac:dyDescent="0.25">
      <c r="A394" s="2">
        <v>4</v>
      </c>
      <c r="B394" s="55" t="s">
        <v>389</v>
      </c>
      <c r="C394" s="43"/>
      <c r="D394" s="55"/>
    </row>
    <row r="395" spans="1:6" x14ac:dyDescent="0.25">
      <c r="A395" s="2">
        <v>4</v>
      </c>
      <c r="B395" s="55" t="s">
        <v>466</v>
      </c>
      <c r="C395" s="43"/>
      <c r="D395" s="53"/>
    </row>
    <row r="396" spans="1:6" x14ac:dyDescent="0.25">
      <c r="A396" s="2">
        <v>4</v>
      </c>
      <c r="B396" s="55" t="s">
        <v>385</v>
      </c>
      <c r="C396" s="43"/>
      <c r="D396" s="55"/>
    </row>
    <row r="397" spans="1:6" x14ac:dyDescent="0.25">
      <c r="A397" s="2">
        <v>5</v>
      </c>
      <c r="B397" s="55" t="s">
        <v>390</v>
      </c>
      <c r="C397" s="43"/>
      <c r="D397" s="55" t="s">
        <v>90</v>
      </c>
      <c r="E397" s="78" t="s">
        <v>472</v>
      </c>
      <c r="F397" s="8">
        <v>5</v>
      </c>
    </row>
    <row r="398" spans="1:6" x14ac:dyDescent="0.25">
      <c r="A398" s="2">
        <v>5</v>
      </c>
      <c r="B398" s="55" t="s">
        <v>391</v>
      </c>
      <c r="C398" s="43"/>
      <c r="D398" s="53"/>
    </row>
    <row r="399" spans="1:6" x14ac:dyDescent="0.25">
      <c r="A399" s="2">
        <v>5</v>
      </c>
      <c r="B399" s="55" t="s">
        <v>392</v>
      </c>
      <c r="C399" s="43"/>
      <c r="D399" s="55"/>
    </row>
    <row r="400" spans="1:6" x14ac:dyDescent="0.25">
      <c r="A400" s="2">
        <v>5</v>
      </c>
      <c r="B400" s="55" t="s">
        <v>393</v>
      </c>
      <c r="C400" s="43"/>
      <c r="D400" s="55"/>
    </row>
    <row r="401" spans="1:6" x14ac:dyDescent="0.25">
      <c r="A401" s="2">
        <v>6</v>
      </c>
      <c r="B401" s="55" t="s">
        <v>1</v>
      </c>
      <c r="C401" s="43"/>
      <c r="D401" s="55" t="s">
        <v>201</v>
      </c>
      <c r="E401" s="78" t="s">
        <v>473</v>
      </c>
      <c r="F401" s="8">
        <v>6</v>
      </c>
    </row>
    <row r="402" spans="1:6" x14ac:dyDescent="0.25">
      <c r="A402" s="2">
        <v>6</v>
      </c>
      <c r="B402" s="55" t="s">
        <v>386</v>
      </c>
      <c r="C402" s="43"/>
      <c r="D402" s="53"/>
    </row>
    <row r="403" spans="1:6" x14ac:dyDescent="0.25">
      <c r="A403" s="2">
        <v>6</v>
      </c>
      <c r="B403" s="55" t="s">
        <v>467</v>
      </c>
      <c r="C403" s="43"/>
      <c r="D403" s="53"/>
    </row>
    <row r="404" spans="1:6" x14ac:dyDescent="0.25">
      <c r="A404" s="2">
        <v>6</v>
      </c>
      <c r="B404" s="55" t="s">
        <v>404</v>
      </c>
      <c r="C404" s="43"/>
      <c r="D404" s="55"/>
    </row>
    <row r="405" spans="1:6" x14ac:dyDescent="0.25">
      <c r="A405" s="2">
        <v>7</v>
      </c>
      <c r="B405" s="55" t="s">
        <v>384</v>
      </c>
      <c r="C405" s="43"/>
      <c r="D405" s="55" t="s">
        <v>191</v>
      </c>
      <c r="E405" s="78" t="s">
        <v>474</v>
      </c>
      <c r="F405" s="8">
        <v>7</v>
      </c>
    </row>
    <row r="406" spans="1:6" x14ac:dyDescent="0.25">
      <c r="A406" s="2">
        <v>7</v>
      </c>
      <c r="B406" s="55" t="s">
        <v>395</v>
      </c>
      <c r="C406" s="43"/>
      <c r="D406" s="55"/>
    </row>
    <row r="407" spans="1:6" x14ac:dyDescent="0.25">
      <c r="A407" s="2">
        <v>7</v>
      </c>
      <c r="B407" s="55" t="s">
        <v>394</v>
      </c>
      <c r="C407" s="43"/>
      <c r="D407" s="55"/>
    </row>
    <row r="408" spans="1:6" x14ac:dyDescent="0.25">
      <c r="A408" s="2">
        <v>7</v>
      </c>
      <c r="B408" s="55" t="s">
        <v>401</v>
      </c>
      <c r="C408" s="43"/>
      <c r="D408" s="55"/>
    </row>
    <row r="409" spans="1:6" x14ac:dyDescent="0.25">
      <c r="A409" s="2">
        <v>8</v>
      </c>
      <c r="B409" s="55" t="s">
        <v>3</v>
      </c>
      <c r="C409" s="43"/>
      <c r="D409" s="55" t="s">
        <v>171</v>
      </c>
      <c r="E409" s="78" t="s">
        <v>475</v>
      </c>
      <c r="F409" s="8">
        <v>8</v>
      </c>
    </row>
    <row r="410" spans="1:6" x14ac:dyDescent="0.25">
      <c r="A410" s="2">
        <v>8</v>
      </c>
      <c r="B410" s="55" t="s">
        <v>468</v>
      </c>
    </row>
    <row r="411" spans="1:6" x14ac:dyDescent="0.25">
      <c r="A411" s="2">
        <v>8</v>
      </c>
      <c r="B411" s="55" t="s">
        <v>396</v>
      </c>
    </row>
    <row r="412" spans="1:6" x14ac:dyDescent="0.25">
      <c r="A412" s="2">
        <v>8</v>
      </c>
      <c r="B412" s="55" t="s">
        <v>403</v>
      </c>
    </row>
    <row r="413" spans="1:6" x14ac:dyDescent="0.25">
      <c r="A413" s="2">
        <v>9</v>
      </c>
      <c r="B413" s="55" t="s">
        <v>4</v>
      </c>
      <c r="D413" t="s">
        <v>110</v>
      </c>
      <c r="E413" s="78" t="s">
        <v>476</v>
      </c>
      <c r="F413" s="8">
        <v>9</v>
      </c>
    </row>
    <row r="414" spans="1:6" x14ac:dyDescent="0.25">
      <c r="A414" s="2">
        <v>9</v>
      </c>
      <c r="B414" s="55" t="s">
        <v>6</v>
      </c>
    </row>
    <row r="415" spans="1:6" x14ac:dyDescent="0.25">
      <c r="A415" s="2">
        <v>9</v>
      </c>
      <c r="B415" s="55" t="s">
        <v>5</v>
      </c>
    </row>
    <row r="416" spans="1:6" x14ac:dyDescent="0.25">
      <c r="A416" s="2">
        <v>9</v>
      </c>
      <c r="B416" s="55" t="s">
        <v>402</v>
      </c>
    </row>
    <row r="417" spans="1:6" x14ac:dyDescent="0.25">
      <c r="A417" s="2">
        <v>10</v>
      </c>
      <c r="B417" s="55" t="s">
        <v>11</v>
      </c>
      <c r="D417" t="s">
        <v>75</v>
      </c>
      <c r="E417" s="78" t="s">
        <v>477</v>
      </c>
      <c r="F417" s="8">
        <v>10</v>
      </c>
    </row>
    <row r="418" spans="1:6" x14ac:dyDescent="0.25">
      <c r="A418" s="2">
        <v>10</v>
      </c>
      <c r="B418" s="55" t="s">
        <v>469</v>
      </c>
    </row>
    <row r="419" spans="1:6" x14ac:dyDescent="0.25">
      <c r="A419" s="2">
        <v>10</v>
      </c>
      <c r="B419" s="55" t="s">
        <v>400</v>
      </c>
    </row>
    <row r="420" spans="1:6" x14ac:dyDescent="0.25">
      <c r="A420" s="2">
        <v>10</v>
      </c>
      <c r="B420" s="55" t="s">
        <v>470</v>
      </c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workbookViewId="0">
      <selection activeCell="D3" sqref="D3"/>
    </sheetView>
  </sheetViews>
  <sheetFormatPr defaultRowHeight="15" x14ac:dyDescent="0.25"/>
  <cols>
    <col min="2" max="2" width="27.7109375" customWidth="1"/>
  </cols>
  <sheetData>
    <row r="1" spans="1:11" x14ac:dyDescent="0.25">
      <c r="A1" s="8"/>
      <c r="B1" s="9" t="s">
        <v>26</v>
      </c>
      <c r="C1" s="10"/>
      <c r="D1" s="10"/>
      <c r="E1" s="10"/>
      <c r="F1" s="10"/>
      <c r="G1" s="10"/>
      <c r="H1" s="11"/>
      <c r="I1" s="11"/>
      <c r="J1" s="8"/>
      <c r="K1" s="10"/>
    </row>
    <row r="2" spans="1:11" x14ac:dyDescent="0.25">
      <c r="A2" s="8"/>
      <c r="C2" s="8"/>
      <c r="D2" s="8"/>
      <c r="E2" s="8"/>
      <c r="F2" s="8"/>
      <c r="G2" s="8"/>
      <c r="H2" s="8"/>
      <c r="I2" s="10" t="s">
        <v>59</v>
      </c>
      <c r="J2" s="10"/>
      <c r="K2" s="10"/>
    </row>
    <row r="3" spans="1:11" x14ac:dyDescent="0.25">
      <c r="A3" s="8"/>
      <c r="B3" s="47" t="s">
        <v>478</v>
      </c>
      <c r="C3" s="8"/>
      <c r="D3" s="8"/>
      <c r="E3" s="8"/>
      <c r="F3" s="8"/>
      <c r="G3" s="8"/>
      <c r="H3" s="8" t="s">
        <v>60</v>
      </c>
      <c r="I3" s="8"/>
      <c r="J3" s="8"/>
      <c r="K3" s="10"/>
    </row>
    <row r="4" spans="1:11" ht="15.75" thickBot="1" x14ac:dyDescent="0.3">
      <c r="A4" s="12" t="s">
        <v>27</v>
      </c>
      <c r="B4" s="13" t="s">
        <v>28</v>
      </c>
      <c r="C4" s="14" t="s">
        <v>29</v>
      </c>
      <c r="D4" s="14" t="s">
        <v>34</v>
      </c>
      <c r="E4" s="14" t="s">
        <v>33</v>
      </c>
      <c r="F4" s="14" t="s">
        <v>32</v>
      </c>
      <c r="G4" s="14" t="s">
        <v>30</v>
      </c>
      <c r="H4" s="14" t="s">
        <v>31</v>
      </c>
      <c r="I4" s="14" t="s">
        <v>35</v>
      </c>
      <c r="J4" s="14" t="s">
        <v>36</v>
      </c>
      <c r="K4" s="12" t="s">
        <v>37</v>
      </c>
    </row>
    <row r="5" spans="1:11" ht="15.75" x14ac:dyDescent="0.25">
      <c r="A5" s="25"/>
      <c r="B5" s="26"/>
      <c r="C5" s="16">
        <v>3.5</v>
      </c>
      <c r="D5" s="27">
        <v>16</v>
      </c>
      <c r="E5" s="16">
        <v>3</v>
      </c>
      <c r="F5" s="16">
        <v>1</v>
      </c>
      <c r="G5" s="16">
        <v>6</v>
      </c>
      <c r="H5" s="16">
        <v>1</v>
      </c>
      <c r="I5" s="16">
        <v>4</v>
      </c>
      <c r="J5" s="16">
        <v>1</v>
      </c>
      <c r="K5" s="19"/>
    </row>
    <row r="6" spans="1:11" ht="15.75" x14ac:dyDescent="0.25">
      <c r="A6" s="28"/>
      <c r="B6" s="20"/>
      <c r="C6" s="16">
        <v>6.5</v>
      </c>
      <c r="D6" s="27">
        <v>24</v>
      </c>
      <c r="E6" s="16">
        <v>5</v>
      </c>
      <c r="F6" s="16">
        <v>5</v>
      </c>
      <c r="G6" s="16">
        <v>12</v>
      </c>
      <c r="H6" s="16">
        <v>6</v>
      </c>
      <c r="I6" s="16"/>
      <c r="J6" s="16"/>
      <c r="K6" s="19"/>
    </row>
    <row r="7" spans="1:11" ht="16.5" thickBot="1" x14ac:dyDescent="0.3">
      <c r="A7" s="28"/>
      <c r="B7" s="20"/>
      <c r="C7" s="16">
        <v>6.5</v>
      </c>
      <c r="D7" s="27">
        <v>25</v>
      </c>
      <c r="E7" s="16">
        <v>8</v>
      </c>
      <c r="F7" s="16">
        <v>11</v>
      </c>
      <c r="G7" s="16">
        <v>14.5</v>
      </c>
      <c r="H7" s="16">
        <v>8</v>
      </c>
      <c r="I7" s="16"/>
      <c r="J7" s="16"/>
      <c r="K7" s="19"/>
    </row>
    <row r="8" spans="1:11" ht="16.5" thickBot="1" x14ac:dyDescent="0.3">
      <c r="A8" s="21" t="s">
        <v>38</v>
      </c>
      <c r="B8" s="22" t="s">
        <v>68</v>
      </c>
      <c r="C8" s="23">
        <f t="shared" ref="C8:I8" si="0">SUM(C5:C7)</f>
        <v>16.5</v>
      </c>
      <c r="D8" s="23">
        <f t="shared" si="0"/>
        <v>65</v>
      </c>
      <c r="E8" s="23">
        <f t="shared" si="0"/>
        <v>16</v>
      </c>
      <c r="F8" s="23">
        <f t="shared" si="0"/>
        <v>17</v>
      </c>
      <c r="G8" s="23">
        <f t="shared" si="0"/>
        <v>32.5</v>
      </c>
      <c r="H8" s="23">
        <f t="shared" si="0"/>
        <v>15</v>
      </c>
      <c r="I8" s="23">
        <f t="shared" si="0"/>
        <v>4</v>
      </c>
      <c r="J8" s="23">
        <f>SUM(J5:J7)</f>
        <v>1</v>
      </c>
      <c r="K8" s="29">
        <f>SUM(C8:J8)</f>
        <v>167</v>
      </c>
    </row>
    <row r="9" spans="1:11" ht="15.75" x14ac:dyDescent="0.25">
      <c r="A9" s="25"/>
      <c r="B9" s="26"/>
      <c r="C9" s="16">
        <v>1</v>
      </c>
      <c r="D9" s="32">
        <v>18</v>
      </c>
      <c r="E9" s="16">
        <v>2</v>
      </c>
      <c r="F9" s="33">
        <v>2</v>
      </c>
      <c r="G9" s="16">
        <v>1</v>
      </c>
      <c r="H9" s="18">
        <v>3</v>
      </c>
      <c r="I9" s="16">
        <v>2</v>
      </c>
      <c r="J9" s="16">
        <v>3</v>
      </c>
      <c r="K9" s="19"/>
    </row>
    <row r="10" spans="1:11" ht="15.75" x14ac:dyDescent="0.25">
      <c r="A10" s="28"/>
      <c r="B10" s="20"/>
      <c r="C10" s="16">
        <v>5</v>
      </c>
      <c r="D10" s="32">
        <v>30.5</v>
      </c>
      <c r="E10" s="16">
        <v>6</v>
      </c>
      <c r="F10" s="34">
        <v>7</v>
      </c>
      <c r="G10" s="16">
        <v>5</v>
      </c>
      <c r="H10" s="18">
        <v>7</v>
      </c>
      <c r="I10" s="16"/>
      <c r="J10" s="16"/>
      <c r="K10" s="19"/>
    </row>
    <row r="11" spans="1:11" ht="16.5" thickBot="1" x14ac:dyDescent="0.3">
      <c r="A11" s="28"/>
      <c r="B11" s="20"/>
      <c r="C11" s="16">
        <v>10.5</v>
      </c>
      <c r="D11" s="32">
        <v>32</v>
      </c>
      <c r="E11" s="16">
        <v>10</v>
      </c>
      <c r="F11" s="34">
        <v>12.5</v>
      </c>
      <c r="G11" s="16">
        <v>19</v>
      </c>
      <c r="H11" s="18">
        <v>20</v>
      </c>
      <c r="I11" s="16"/>
      <c r="J11" s="16"/>
      <c r="K11" s="19"/>
    </row>
    <row r="12" spans="1:11" ht="16.5" thickBot="1" x14ac:dyDescent="0.3">
      <c r="A12" s="21" t="s">
        <v>40</v>
      </c>
      <c r="B12" s="22" t="s">
        <v>484</v>
      </c>
      <c r="C12" s="23">
        <f>SUM(C9:C11)</f>
        <v>16.5</v>
      </c>
      <c r="D12" s="23">
        <f t="shared" ref="D12:H12" si="1">SUM(D9:D11)</f>
        <v>80.5</v>
      </c>
      <c r="E12" s="23">
        <f t="shared" si="1"/>
        <v>18</v>
      </c>
      <c r="F12" s="23">
        <f t="shared" si="1"/>
        <v>21.5</v>
      </c>
      <c r="G12" s="23">
        <f t="shared" si="1"/>
        <v>25</v>
      </c>
      <c r="H12" s="23">
        <f t="shared" si="1"/>
        <v>30</v>
      </c>
      <c r="I12" s="23">
        <f>SUM(I9:I11)</f>
        <v>2</v>
      </c>
      <c r="J12" s="23">
        <f t="shared" ref="J12" si="2">SUM(J9:J11)</f>
        <v>3</v>
      </c>
      <c r="K12" s="29">
        <f>SUM(C12:J12)</f>
        <v>196.5</v>
      </c>
    </row>
    <row r="13" spans="1:11" ht="15.75" x14ac:dyDescent="0.25">
      <c r="A13" s="25"/>
      <c r="B13" s="26"/>
      <c r="C13" s="16">
        <v>10.5</v>
      </c>
      <c r="D13" s="17">
        <v>6.5</v>
      </c>
      <c r="E13" s="16">
        <v>9</v>
      </c>
      <c r="F13" s="8">
        <v>3.5</v>
      </c>
      <c r="G13" s="16">
        <v>13</v>
      </c>
      <c r="H13" s="18">
        <v>2</v>
      </c>
      <c r="I13" s="16">
        <v>6</v>
      </c>
      <c r="J13" s="36">
        <v>2</v>
      </c>
      <c r="K13" s="37"/>
    </row>
    <row r="14" spans="1:11" ht="15.75" x14ac:dyDescent="0.25">
      <c r="A14" s="28"/>
      <c r="B14" s="20"/>
      <c r="C14" s="16">
        <v>14.5</v>
      </c>
      <c r="D14" s="17">
        <v>13</v>
      </c>
      <c r="E14" s="16">
        <v>14</v>
      </c>
      <c r="F14" s="8">
        <v>8</v>
      </c>
      <c r="G14" s="16">
        <v>14.5</v>
      </c>
      <c r="H14" s="18">
        <v>9</v>
      </c>
      <c r="I14" s="16"/>
      <c r="J14" s="36"/>
      <c r="K14" s="37"/>
    </row>
    <row r="15" spans="1:11" ht="16.5" thickBot="1" x14ac:dyDescent="0.3">
      <c r="A15" s="28"/>
      <c r="B15" s="20"/>
      <c r="C15" s="16">
        <v>19.5</v>
      </c>
      <c r="D15" s="17">
        <v>19</v>
      </c>
      <c r="E15" s="16">
        <v>17</v>
      </c>
      <c r="F15" s="8">
        <v>9.5</v>
      </c>
      <c r="G15" s="16">
        <v>16.5</v>
      </c>
      <c r="H15" s="18">
        <v>14</v>
      </c>
      <c r="I15" s="16"/>
      <c r="J15" s="36"/>
      <c r="K15" s="37"/>
    </row>
    <row r="16" spans="1:11" ht="16.5" thickBot="1" x14ac:dyDescent="0.3">
      <c r="A16" s="21" t="s">
        <v>39</v>
      </c>
      <c r="B16" s="22" t="s">
        <v>171</v>
      </c>
      <c r="C16" s="23">
        <f>C13+C14+C15</f>
        <v>44.5</v>
      </c>
      <c r="D16" s="23">
        <f t="shared" ref="D16:H16" si="3">D13+D14+D15</f>
        <v>38.5</v>
      </c>
      <c r="E16" s="23">
        <f t="shared" si="3"/>
        <v>40</v>
      </c>
      <c r="F16" s="23">
        <f t="shared" si="3"/>
        <v>21</v>
      </c>
      <c r="G16" s="23">
        <f t="shared" si="3"/>
        <v>44</v>
      </c>
      <c r="H16" s="23">
        <f t="shared" si="3"/>
        <v>25</v>
      </c>
      <c r="I16" s="23">
        <f>SUM(I13:I15)</f>
        <v>6</v>
      </c>
      <c r="J16" s="35">
        <f t="shared" ref="J16" si="4">J13+J14+J15</f>
        <v>2</v>
      </c>
      <c r="K16" s="24">
        <f>SUM(C16:J16)</f>
        <v>221</v>
      </c>
    </row>
    <row r="17" spans="1:15" ht="15.75" x14ac:dyDescent="0.25">
      <c r="A17" s="25"/>
      <c r="B17" s="26"/>
      <c r="C17" s="16">
        <v>3.5</v>
      </c>
      <c r="D17" s="17">
        <v>1</v>
      </c>
      <c r="E17" s="16">
        <v>4</v>
      </c>
      <c r="F17" s="30">
        <v>6</v>
      </c>
      <c r="G17" s="16">
        <v>2</v>
      </c>
      <c r="H17" s="18">
        <v>13</v>
      </c>
      <c r="I17" s="16">
        <v>3</v>
      </c>
      <c r="J17" s="16">
        <v>5</v>
      </c>
      <c r="K17" s="19"/>
      <c r="O17" t="s">
        <v>56</v>
      </c>
    </row>
    <row r="18" spans="1:15" ht="15.75" x14ac:dyDescent="0.25">
      <c r="A18" s="28"/>
      <c r="B18" s="20"/>
      <c r="C18" s="16">
        <v>10</v>
      </c>
      <c r="D18" s="17">
        <v>2</v>
      </c>
      <c r="E18" s="16">
        <v>7</v>
      </c>
      <c r="F18" s="30">
        <v>125</v>
      </c>
      <c r="G18" s="16">
        <v>4</v>
      </c>
      <c r="H18" s="18">
        <v>15</v>
      </c>
      <c r="I18" s="16"/>
      <c r="J18" s="16"/>
      <c r="K18" s="19"/>
    </row>
    <row r="19" spans="1:15" ht="16.5" thickBot="1" x14ac:dyDescent="0.3">
      <c r="A19" s="28"/>
      <c r="B19" s="20"/>
      <c r="C19" s="16">
        <v>17.5</v>
      </c>
      <c r="D19" s="17">
        <v>3</v>
      </c>
      <c r="E19" s="16">
        <v>12</v>
      </c>
      <c r="F19" s="8">
        <v>22</v>
      </c>
      <c r="G19" s="16">
        <v>21</v>
      </c>
      <c r="H19" s="18">
        <v>16</v>
      </c>
      <c r="I19" s="16"/>
      <c r="J19" s="16"/>
      <c r="K19" s="19"/>
    </row>
    <row r="20" spans="1:15" ht="16.5" thickBot="1" x14ac:dyDescent="0.3">
      <c r="A20" s="31">
        <v>4</v>
      </c>
      <c r="B20" s="22" t="s">
        <v>75</v>
      </c>
      <c r="C20" s="23">
        <f>SUM(C17:C19)</f>
        <v>31</v>
      </c>
      <c r="D20" s="23">
        <f t="shared" ref="D20:J20" si="5">SUM(D17:D19)</f>
        <v>6</v>
      </c>
      <c r="E20" s="23">
        <f t="shared" si="5"/>
        <v>23</v>
      </c>
      <c r="F20" s="23">
        <f t="shared" si="5"/>
        <v>153</v>
      </c>
      <c r="G20" s="23">
        <f t="shared" si="5"/>
        <v>27</v>
      </c>
      <c r="H20" s="23">
        <f t="shared" si="5"/>
        <v>44</v>
      </c>
      <c r="I20" s="23">
        <f>SUM(I17:I19)</f>
        <v>3</v>
      </c>
      <c r="J20" s="23">
        <f t="shared" si="5"/>
        <v>5</v>
      </c>
      <c r="K20" s="29">
        <f>SUM(C20:J20)</f>
        <v>292</v>
      </c>
    </row>
    <row r="21" spans="1:15" x14ac:dyDescent="0.25">
      <c r="A21" s="8"/>
      <c r="B21" s="15"/>
      <c r="C21" s="16">
        <v>10.5</v>
      </c>
      <c r="D21" s="17">
        <v>8</v>
      </c>
      <c r="E21" s="16">
        <v>19</v>
      </c>
      <c r="F21" s="8">
        <v>3.5</v>
      </c>
      <c r="G21" s="16">
        <v>22.5</v>
      </c>
      <c r="H21" s="18">
        <v>5</v>
      </c>
      <c r="I21" s="16">
        <v>5</v>
      </c>
      <c r="J21" s="16">
        <v>4</v>
      </c>
      <c r="K21" s="19"/>
    </row>
    <row r="22" spans="1:15" x14ac:dyDescent="0.25">
      <c r="A22" s="10"/>
      <c r="B22" s="20"/>
      <c r="C22" s="16">
        <v>19.5</v>
      </c>
      <c r="D22" s="17">
        <v>12</v>
      </c>
      <c r="E22" s="16">
        <v>22</v>
      </c>
      <c r="F22" s="8">
        <v>15</v>
      </c>
      <c r="G22" s="16">
        <v>26</v>
      </c>
      <c r="H22" s="18">
        <v>11</v>
      </c>
      <c r="I22" s="16"/>
      <c r="J22" s="16"/>
      <c r="K22" s="19"/>
    </row>
    <row r="23" spans="1:15" ht="15.75" thickBot="1" x14ac:dyDescent="0.3">
      <c r="A23" s="10"/>
      <c r="B23" s="20"/>
      <c r="C23" s="16">
        <v>32.5</v>
      </c>
      <c r="D23" s="17">
        <v>17</v>
      </c>
      <c r="E23" s="16">
        <v>28</v>
      </c>
      <c r="F23" s="8">
        <v>24.5</v>
      </c>
      <c r="G23" s="16">
        <v>27</v>
      </c>
      <c r="H23" s="18">
        <v>22</v>
      </c>
      <c r="I23" s="16"/>
      <c r="J23" s="16"/>
      <c r="K23" s="19"/>
    </row>
    <row r="24" spans="1:15" ht="16.5" thickBot="1" x14ac:dyDescent="0.3">
      <c r="A24" s="90" t="s">
        <v>487</v>
      </c>
      <c r="B24" s="22" t="s">
        <v>485</v>
      </c>
      <c r="C24" s="23">
        <f>SUM(C21:C23)</f>
        <v>62.5</v>
      </c>
      <c r="D24" s="23">
        <f t="shared" ref="D24:I24" si="6">SUM(D21:D23)</f>
        <v>37</v>
      </c>
      <c r="E24" s="23">
        <f t="shared" si="6"/>
        <v>69</v>
      </c>
      <c r="F24" s="23">
        <f t="shared" si="6"/>
        <v>43</v>
      </c>
      <c r="G24" s="23">
        <f t="shared" si="6"/>
        <v>75.5</v>
      </c>
      <c r="H24" s="23">
        <f t="shared" si="6"/>
        <v>38</v>
      </c>
      <c r="I24" s="23">
        <f t="shared" si="6"/>
        <v>5</v>
      </c>
      <c r="J24" s="23">
        <f>SUM(J21:J23)</f>
        <v>4</v>
      </c>
      <c r="K24" s="24">
        <f>SUM(C24:J24)</f>
        <v>334</v>
      </c>
    </row>
    <row r="25" spans="1:15" ht="15.75" x14ac:dyDescent="0.25">
      <c r="A25" s="25"/>
      <c r="B25" s="26"/>
      <c r="C25" s="16">
        <v>10.5</v>
      </c>
      <c r="D25" s="32">
        <v>4</v>
      </c>
      <c r="E25" s="16">
        <v>20</v>
      </c>
      <c r="F25" s="33">
        <v>9.5</v>
      </c>
      <c r="G25" s="16">
        <v>3</v>
      </c>
      <c r="H25" s="33">
        <v>18</v>
      </c>
      <c r="I25" s="16">
        <v>7</v>
      </c>
      <c r="J25" s="16">
        <v>6</v>
      </c>
      <c r="K25" s="19"/>
    </row>
    <row r="26" spans="1:15" ht="15.75" x14ac:dyDescent="0.25">
      <c r="A26" s="28"/>
      <c r="B26" s="20"/>
      <c r="C26" s="16">
        <v>23</v>
      </c>
      <c r="D26" s="32">
        <v>26</v>
      </c>
      <c r="E26" s="16">
        <v>21</v>
      </c>
      <c r="F26" s="33">
        <v>19</v>
      </c>
      <c r="G26" s="16">
        <v>7</v>
      </c>
      <c r="H26" s="33">
        <v>21</v>
      </c>
      <c r="I26" s="16"/>
      <c r="J26" s="16"/>
      <c r="K26" s="19"/>
    </row>
    <row r="27" spans="1:15" ht="16.5" thickBot="1" x14ac:dyDescent="0.3">
      <c r="A27" s="28"/>
      <c r="B27" s="20"/>
      <c r="C27" s="16">
        <v>27</v>
      </c>
      <c r="D27" s="32">
        <v>27.5</v>
      </c>
      <c r="E27" s="16">
        <v>25</v>
      </c>
      <c r="F27" s="33">
        <v>24.5</v>
      </c>
      <c r="G27" s="16">
        <v>9</v>
      </c>
      <c r="H27" s="33">
        <v>26</v>
      </c>
      <c r="I27" s="16"/>
      <c r="J27" s="16"/>
      <c r="K27" s="19"/>
    </row>
    <row r="28" spans="1:15" ht="16.5" thickBot="1" x14ac:dyDescent="0.3">
      <c r="A28" s="21" t="s">
        <v>38</v>
      </c>
      <c r="B28" s="22" t="s">
        <v>78</v>
      </c>
      <c r="C28" s="23">
        <f t="shared" ref="C28:H28" si="7">SUM(C25:C27)</f>
        <v>60.5</v>
      </c>
      <c r="D28" s="23">
        <f t="shared" si="7"/>
        <v>57.5</v>
      </c>
      <c r="E28" s="23">
        <f t="shared" si="7"/>
        <v>66</v>
      </c>
      <c r="F28" s="23">
        <f t="shared" si="7"/>
        <v>53</v>
      </c>
      <c r="G28" s="23">
        <f t="shared" si="7"/>
        <v>19</v>
      </c>
      <c r="H28" s="23">
        <f t="shared" si="7"/>
        <v>65</v>
      </c>
      <c r="I28" s="23">
        <f>I25</f>
        <v>7</v>
      </c>
      <c r="J28" s="35">
        <f>SUM(J25:J27)</f>
        <v>6</v>
      </c>
      <c r="K28" s="24">
        <f>SUM(C28:J28)</f>
        <v>334</v>
      </c>
    </row>
    <row r="29" spans="1:15" ht="15.75" x14ac:dyDescent="0.25">
      <c r="A29" s="25"/>
      <c r="B29" s="26"/>
      <c r="C29" s="16">
        <v>2</v>
      </c>
      <c r="D29" s="17">
        <v>14</v>
      </c>
      <c r="E29" s="16">
        <v>1</v>
      </c>
      <c r="F29" s="8">
        <v>22</v>
      </c>
      <c r="G29" s="16">
        <v>20</v>
      </c>
      <c r="H29" s="18">
        <v>19</v>
      </c>
      <c r="I29" s="16">
        <v>1</v>
      </c>
      <c r="J29" s="16">
        <v>7</v>
      </c>
      <c r="K29" s="19"/>
    </row>
    <row r="30" spans="1:15" ht="15.75" x14ac:dyDescent="0.25">
      <c r="A30" s="28"/>
      <c r="B30" s="20"/>
      <c r="C30" s="16">
        <v>14.5</v>
      </c>
      <c r="D30" s="17">
        <v>15</v>
      </c>
      <c r="E30" s="16">
        <v>13</v>
      </c>
      <c r="F30" s="8">
        <v>27.5</v>
      </c>
      <c r="G30" s="16">
        <v>22.5</v>
      </c>
      <c r="H30" s="18">
        <v>31</v>
      </c>
      <c r="I30" s="16"/>
      <c r="J30" s="16"/>
      <c r="K30" s="19"/>
    </row>
    <row r="31" spans="1:15" ht="16.5" thickBot="1" x14ac:dyDescent="0.3">
      <c r="A31" s="28"/>
      <c r="B31" s="20"/>
      <c r="C31" s="16">
        <v>25</v>
      </c>
      <c r="D31" s="17">
        <v>21</v>
      </c>
      <c r="E31" s="16">
        <v>15</v>
      </c>
      <c r="F31" s="8">
        <v>32</v>
      </c>
      <c r="G31" s="16">
        <v>29.5</v>
      </c>
      <c r="H31" s="18">
        <v>35</v>
      </c>
      <c r="I31" s="16"/>
      <c r="J31" s="16"/>
      <c r="K31" s="19"/>
    </row>
    <row r="32" spans="1:15" ht="16.5" thickBot="1" x14ac:dyDescent="0.3">
      <c r="A32" s="21" t="s">
        <v>40</v>
      </c>
      <c r="B32" s="22" t="s">
        <v>90</v>
      </c>
      <c r="C32" s="23">
        <f>SUM(C29:C31)</f>
        <v>41.5</v>
      </c>
      <c r="D32" s="23">
        <f t="shared" ref="D32:I32" si="8">SUM(D29:D31)</f>
        <v>50</v>
      </c>
      <c r="E32" s="23">
        <f t="shared" si="8"/>
        <v>29</v>
      </c>
      <c r="F32" s="23">
        <f t="shared" si="8"/>
        <v>81.5</v>
      </c>
      <c r="G32" s="23">
        <f t="shared" si="8"/>
        <v>72</v>
      </c>
      <c r="H32" s="23">
        <f t="shared" si="8"/>
        <v>85</v>
      </c>
      <c r="I32" s="23">
        <f t="shared" si="8"/>
        <v>1</v>
      </c>
      <c r="J32" s="23">
        <f>SUM(J29:J31)</f>
        <v>7</v>
      </c>
      <c r="K32" s="29">
        <f>SUM(C32:J32)</f>
        <v>367</v>
      </c>
    </row>
    <row r="33" spans="1:14" ht="15.75" x14ac:dyDescent="0.25">
      <c r="A33" s="25"/>
      <c r="B33" s="26"/>
      <c r="C33" s="16">
        <v>16</v>
      </c>
      <c r="D33" s="32">
        <v>6.5</v>
      </c>
      <c r="E33" s="16">
        <v>18</v>
      </c>
      <c r="F33" s="33">
        <v>15</v>
      </c>
      <c r="G33" s="16">
        <v>24</v>
      </c>
      <c r="H33" s="33">
        <v>4</v>
      </c>
      <c r="I33" s="16">
        <v>9</v>
      </c>
      <c r="J33" s="36">
        <v>8</v>
      </c>
      <c r="K33" s="37"/>
    </row>
    <row r="34" spans="1:14" ht="15.75" x14ac:dyDescent="0.25">
      <c r="A34" s="28"/>
      <c r="B34" s="20"/>
      <c r="C34" s="16">
        <v>30.5</v>
      </c>
      <c r="D34" s="32">
        <v>10</v>
      </c>
      <c r="E34" s="16">
        <v>24</v>
      </c>
      <c r="F34" s="33">
        <v>19</v>
      </c>
      <c r="G34" s="16">
        <v>28</v>
      </c>
      <c r="H34" s="33">
        <v>32</v>
      </c>
      <c r="I34" s="16"/>
      <c r="J34" s="36"/>
      <c r="K34" s="37"/>
    </row>
    <row r="35" spans="1:14" ht="16.5" thickBot="1" x14ac:dyDescent="0.3">
      <c r="A35" s="28"/>
      <c r="B35" s="20"/>
      <c r="C35" s="16">
        <v>30.5</v>
      </c>
      <c r="D35" s="32">
        <v>22</v>
      </c>
      <c r="E35" s="16">
        <v>27</v>
      </c>
      <c r="F35" s="33">
        <v>30</v>
      </c>
      <c r="G35" s="16">
        <v>29.5</v>
      </c>
      <c r="H35" s="33">
        <v>34</v>
      </c>
      <c r="I35" s="16"/>
      <c r="J35" s="36"/>
      <c r="K35" s="37"/>
    </row>
    <row r="36" spans="1:14" ht="16.5" thickBot="1" x14ac:dyDescent="0.3">
      <c r="A36" s="21" t="s">
        <v>39</v>
      </c>
      <c r="B36" s="22" t="s">
        <v>109</v>
      </c>
      <c r="C36" s="23">
        <f>C33+C34+C35</f>
        <v>77</v>
      </c>
      <c r="D36" s="23">
        <f t="shared" ref="D36:I36" si="9">D33+D34+D35</f>
        <v>38.5</v>
      </c>
      <c r="E36" s="23">
        <f t="shared" si="9"/>
        <v>69</v>
      </c>
      <c r="F36" s="23">
        <f t="shared" si="9"/>
        <v>64</v>
      </c>
      <c r="G36" s="23">
        <f t="shared" si="9"/>
        <v>81.5</v>
      </c>
      <c r="H36" s="23">
        <f t="shared" si="9"/>
        <v>70</v>
      </c>
      <c r="I36" s="23">
        <f t="shared" si="9"/>
        <v>9</v>
      </c>
      <c r="J36" s="35">
        <f>SUM(J33:J35)</f>
        <v>8</v>
      </c>
      <c r="K36" s="24">
        <f>SUM(C36:J36)</f>
        <v>417</v>
      </c>
    </row>
    <row r="37" spans="1:14" ht="15.75" x14ac:dyDescent="0.25">
      <c r="A37" s="25"/>
      <c r="B37" s="26"/>
      <c r="C37" s="16">
        <v>27</v>
      </c>
      <c r="D37" s="32">
        <v>33</v>
      </c>
      <c r="E37" s="16">
        <v>29</v>
      </c>
      <c r="F37" s="33">
        <v>15</v>
      </c>
      <c r="G37" s="16">
        <v>8</v>
      </c>
      <c r="H37" s="33">
        <v>10</v>
      </c>
      <c r="I37" s="16">
        <v>8</v>
      </c>
      <c r="J37" s="36">
        <v>9</v>
      </c>
      <c r="K37" s="37"/>
    </row>
    <row r="38" spans="1:14" ht="15.75" x14ac:dyDescent="0.25">
      <c r="A38" s="28"/>
      <c r="B38" s="20"/>
      <c r="C38" s="16">
        <v>34</v>
      </c>
      <c r="D38" s="32">
        <v>35</v>
      </c>
      <c r="E38" s="16">
        <v>30</v>
      </c>
      <c r="F38" s="33">
        <v>26</v>
      </c>
      <c r="G38" s="16">
        <v>10</v>
      </c>
      <c r="H38" s="33">
        <v>25</v>
      </c>
      <c r="I38" s="16"/>
      <c r="J38" s="36"/>
      <c r="K38" s="37"/>
    </row>
    <row r="39" spans="1:14" ht="16.5" thickBot="1" x14ac:dyDescent="0.3">
      <c r="A39" s="28"/>
      <c r="B39" s="20"/>
      <c r="C39" s="16">
        <v>35</v>
      </c>
      <c r="D39" s="32">
        <v>36</v>
      </c>
      <c r="E39" s="16">
        <v>33</v>
      </c>
      <c r="F39" s="33">
        <v>30</v>
      </c>
      <c r="G39" s="16">
        <v>32</v>
      </c>
      <c r="H39" s="33">
        <v>29</v>
      </c>
      <c r="I39" s="16"/>
      <c r="J39" s="36"/>
      <c r="K39" s="37"/>
    </row>
    <row r="40" spans="1:14" ht="16.5" thickBot="1" x14ac:dyDescent="0.3">
      <c r="A40" s="21">
        <v>4</v>
      </c>
      <c r="B40" s="22" t="s">
        <v>110</v>
      </c>
      <c r="C40" s="23">
        <f>C37+C38+C39</f>
        <v>96</v>
      </c>
      <c r="D40" s="23">
        <f t="shared" ref="D40:I40" si="10">D37+D38+D39</f>
        <v>104</v>
      </c>
      <c r="E40" s="23">
        <f t="shared" si="10"/>
        <v>92</v>
      </c>
      <c r="F40" s="23">
        <f t="shared" si="10"/>
        <v>71</v>
      </c>
      <c r="G40" s="23">
        <f t="shared" si="10"/>
        <v>50</v>
      </c>
      <c r="H40" s="23">
        <f t="shared" si="10"/>
        <v>64</v>
      </c>
      <c r="I40" s="23">
        <f t="shared" si="10"/>
        <v>8</v>
      </c>
      <c r="J40" s="35">
        <f>SUM(J37:J39)</f>
        <v>9</v>
      </c>
      <c r="K40" s="24">
        <f>SUM(C40:J40)</f>
        <v>494</v>
      </c>
    </row>
    <row r="41" spans="1:14" x14ac:dyDescent="0.25">
      <c r="B41" s="47" t="s">
        <v>480</v>
      </c>
    </row>
    <row r="42" spans="1:14" x14ac:dyDescent="0.25">
      <c r="A42" s="12" t="s">
        <v>27</v>
      </c>
      <c r="B42" s="13" t="s">
        <v>28</v>
      </c>
      <c r="C42" s="14" t="s">
        <v>29</v>
      </c>
      <c r="D42" s="14" t="s">
        <v>34</v>
      </c>
      <c r="E42" s="14" t="s">
        <v>33</v>
      </c>
      <c r="F42" s="14" t="s">
        <v>32</v>
      </c>
      <c r="G42" s="14" t="s">
        <v>30</v>
      </c>
      <c r="H42" s="14" t="s">
        <v>31</v>
      </c>
      <c r="I42" s="14" t="s">
        <v>35</v>
      </c>
      <c r="J42" s="14" t="s">
        <v>36</v>
      </c>
      <c r="K42" s="12" t="s">
        <v>37</v>
      </c>
    </row>
    <row r="43" spans="1:14" x14ac:dyDescent="0.25">
      <c r="A43" s="8"/>
      <c r="B43" s="15"/>
      <c r="C43" s="16">
        <v>2</v>
      </c>
      <c r="D43" s="17">
        <v>1</v>
      </c>
      <c r="E43" s="16">
        <v>2</v>
      </c>
      <c r="F43" s="8">
        <v>1</v>
      </c>
      <c r="G43" s="16">
        <v>7</v>
      </c>
      <c r="H43" s="18">
        <v>1</v>
      </c>
      <c r="I43" s="16">
        <v>1</v>
      </c>
      <c r="J43" s="16">
        <v>1</v>
      </c>
      <c r="K43" s="19"/>
    </row>
    <row r="44" spans="1:14" x14ac:dyDescent="0.25">
      <c r="A44" s="10"/>
      <c r="B44" s="20"/>
      <c r="C44" s="16">
        <v>8.5</v>
      </c>
      <c r="D44" s="17">
        <v>4</v>
      </c>
      <c r="E44" s="16">
        <v>9</v>
      </c>
      <c r="F44" s="8">
        <v>2.5</v>
      </c>
      <c r="G44" s="16">
        <v>20.5</v>
      </c>
      <c r="H44" s="18">
        <v>5</v>
      </c>
      <c r="I44" s="16"/>
      <c r="J44" s="16"/>
      <c r="K44" s="19"/>
    </row>
    <row r="45" spans="1:14" ht="15.75" thickBot="1" x14ac:dyDescent="0.3">
      <c r="A45" s="10"/>
      <c r="B45" s="20"/>
      <c r="C45" s="16">
        <v>15.5</v>
      </c>
      <c r="D45" s="17">
        <v>17</v>
      </c>
      <c r="E45" s="16">
        <v>10</v>
      </c>
      <c r="F45" s="8">
        <v>2.5</v>
      </c>
      <c r="G45" s="16">
        <v>20.5</v>
      </c>
      <c r="H45" s="18">
        <v>9</v>
      </c>
      <c r="I45" s="16"/>
      <c r="J45" s="16"/>
      <c r="K45" s="19"/>
    </row>
    <row r="46" spans="1:14" ht="16.5" thickBot="1" x14ac:dyDescent="0.3">
      <c r="A46" s="90" t="s">
        <v>38</v>
      </c>
      <c r="B46" s="22" t="s">
        <v>481</v>
      </c>
      <c r="C46" s="23">
        <f>SUM(C43:C45)</f>
        <v>26</v>
      </c>
      <c r="D46" s="23">
        <f t="shared" ref="D46:I46" si="11">SUM(D43:D45)</f>
        <v>22</v>
      </c>
      <c r="E46" s="23">
        <f t="shared" si="11"/>
        <v>21</v>
      </c>
      <c r="F46" s="23">
        <f t="shared" si="11"/>
        <v>6</v>
      </c>
      <c r="G46" s="23">
        <f t="shared" si="11"/>
        <v>48</v>
      </c>
      <c r="H46" s="23">
        <f t="shared" si="11"/>
        <v>15</v>
      </c>
      <c r="I46" s="23">
        <f t="shared" si="11"/>
        <v>1</v>
      </c>
      <c r="J46" s="23">
        <f>SUM(J43:J45)</f>
        <v>1</v>
      </c>
      <c r="K46" s="24">
        <f>SUM(C46:J46)</f>
        <v>140</v>
      </c>
    </row>
    <row r="47" spans="1:14" ht="15.75" x14ac:dyDescent="0.25">
      <c r="A47" s="25"/>
      <c r="B47" s="26"/>
      <c r="C47" s="16">
        <v>3</v>
      </c>
      <c r="D47" s="32">
        <v>22</v>
      </c>
      <c r="E47" s="16">
        <v>5</v>
      </c>
      <c r="F47" s="33">
        <v>4</v>
      </c>
      <c r="G47" s="16">
        <v>1</v>
      </c>
      <c r="H47" s="18">
        <v>2</v>
      </c>
      <c r="I47" s="16">
        <v>2</v>
      </c>
      <c r="J47" s="16">
        <v>2</v>
      </c>
      <c r="K47" s="19"/>
      <c r="N47" t="s">
        <v>56</v>
      </c>
    </row>
    <row r="48" spans="1:14" ht="15.75" x14ac:dyDescent="0.25">
      <c r="A48" s="28"/>
      <c r="B48" s="20"/>
      <c r="C48" s="16">
        <v>10.5</v>
      </c>
      <c r="D48" s="32">
        <v>31</v>
      </c>
      <c r="E48" s="16">
        <v>8</v>
      </c>
      <c r="F48" s="34">
        <v>6</v>
      </c>
      <c r="G48" s="16">
        <v>4</v>
      </c>
      <c r="H48" s="18">
        <v>4</v>
      </c>
      <c r="I48" s="16"/>
      <c r="J48" s="16"/>
      <c r="K48" s="19"/>
    </row>
    <row r="49" spans="1:12" ht="16.5" thickBot="1" x14ac:dyDescent="0.3">
      <c r="A49" s="28"/>
      <c r="B49" s="20"/>
      <c r="C49" s="16">
        <v>13</v>
      </c>
      <c r="D49" s="32">
        <v>41</v>
      </c>
      <c r="E49" s="16">
        <v>18</v>
      </c>
      <c r="F49" s="34">
        <v>12</v>
      </c>
      <c r="G49" s="16">
        <v>11</v>
      </c>
      <c r="H49" s="18">
        <v>10</v>
      </c>
      <c r="I49" s="16"/>
      <c r="J49" s="16"/>
      <c r="K49" s="19"/>
    </row>
    <row r="50" spans="1:12" ht="16.5" thickBot="1" x14ac:dyDescent="0.3">
      <c r="A50" s="21" t="s">
        <v>40</v>
      </c>
      <c r="B50" s="22" t="s">
        <v>484</v>
      </c>
      <c r="C50" s="23">
        <f>SUM(C47:C49)</f>
        <v>26.5</v>
      </c>
      <c r="D50" s="23">
        <f t="shared" ref="D50:H50" si="12">SUM(D47:D49)</f>
        <v>94</v>
      </c>
      <c r="E50" s="23">
        <f t="shared" si="12"/>
        <v>31</v>
      </c>
      <c r="F50" s="23">
        <f t="shared" si="12"/>
        <v>22</v>
      </c>
      <c r="G50" s="23">
        <f t="shared" si="12"/>
        <v>16</v>
      </c>
      <c r="H50" s="23">
        <f t="shared" si="12"/>
        <v>16</v>
      </c>
      <c r="I50" s="23">
        <f>SUM(I47:I49)</f>
        <v>2</v>
      </c>
      <c r="J50" s="23">
        <f t="shared" ref="J50" si="13">SUM(J47:J49)</f>
        <v>2</v>
      </c>
      <c r="K50" s="29">
        <f>SUM(C50:J50)</f>
        <v>209.5</v>
      </c>
    </row>
    <row r="51" spans="1:12" ht="15.75" x14ac:dyDescent="0.25">
      <c r="A51" s="25"/>
      <c r="B51" s="26"/>
      <c r="C51" s="16">
        <v>5.5</v>
      </c>
      <c r="D51" s="17">
        <v>8</v>
      </c>
      <c r="E51" s="16">
        <v>3</v>
      </c>
      <c r="F51" s="8">
        <v>5</v>
      </c>
      <c r="G51" s="16">
        <v>5</v>
      </c>
      <c r="H51" s="18">
        <v>3</v>
      </c>
      <c r="I51" s="16">
        <v>8</v>
      </c>
      <c r="J51" s="36">
        <v>5</v>
      </c>
      <c r="K51" s="37"/>
    </row>
    <row r="52" spans="1:12" ht="15.75" x14ac:dyDescent="0.25">
      <c r="A52" s="28"/>
      <c r="B52" s="20"/>
      <c r="C52" s="16">
        <v>28</v>
      </c>
      <c r="D52" s="17">
        <v>15</v>
      </c>
      <c r="E52" s="16">
        <v>25</v>
      </c>
      <c r="F52" s="8">
        <v>16.5</v>
      </c>
      <c r="G52" s="16">
        <v>19</v>
      </c>
      <c r="H52" s="18">
        <v>13</v>
      </c>
      <c r="I52" s="16"/>
      <c r="J52" s="36"/>
      <c r="K52" s="37"/>
    </row>
    <row r="53" spans="1:12" ht="16.5" thickBot="1" x14ac:dyDescent="0.3">
      <c r="A53" s="28"/>
      <c r="B53" s="20"/>
      <c r="C53" s="16">
        <v>28</v>
      </c>
      <c r="D53" s="17">
        <v>21</v>
      </c>
      <c r="E53" s="16">
        <v>28</v>
      </c>
      <c r="F53" s="8">
        <v>24</v>
      </c>
      <c r="G53" s="16">
        <v>29</v>
      </c>
      <c r="H53" s="18">
        <v>18</v>
      </c>
      <c r="I53" s="16"/>
      <c r="J53" s="36"/>
      <c r="K53" s="37"/>
    </row>
    <row r="54" spans="1:12" ht="16.5" thickBot="1" x14ac:dyDescent="0.3">
      <c r="A54" s="21" t="s">
        <v>39</v>
      </c>
      <c r="B54" s="91" t="s">
        <v>171</v>
      </c>
      <c r="C54" s="23">
        <f>C51+C52+C53</f>
        <v>61.5</v>
      </c>
      <c r="D54" s="23">
        <f t="shared" ref="D54:H54" si="14">D51+D52+D53</f>
        <v>44</v>
      </c>
      <c r="E54" s="23">
        <f t="shared" si="14"/>
        <v>56</v>
      </c>
      <c r="F54" s="23">
        <f t="shared" si="14"/>
        <v>45.5</v>
      </c>
      <c r="G54" s="23">
        <f t="shared" si="14"/>
        <v>53</v>
      </c>
      <c r="H54" s="23">
        <f t="shared" si="14"/>
        <v>34</v>
      </c>
      <c r="I54" s="23">
        <f>SUM(I51:I53)</f>
        <v>8</v>
      </c>
      <c r="J54" s="35">
        <f t="shared" ref="J54" si="15">J51+J52+J53</f>
        <v>5</v>
      </c>
      <c r="K54" s="24">
        <v>307</v>
      </c>
    </row>
    <row r="55" spans="1:12" x14ac:dyDescent="0.25">
      <c r="A55" s="8"/>
      <c r="B55" s="15"/>
      <c r="C55" s="16">
        <v>5.5</v>
      </c>
      <c r="D55" s="17">
        <v>2</v>
      </c>
      <c r="E55" s="16">
        <v>1</v>
      </c>
      <c r="F55" s="8">
        <v>16.5</v>
      </c>
      <c r="G55" s="16">
        <v>12</v>
      </c>
      <c r="H55" s="18">
        <v>14</v>
      </c>
      <c r="I55" s="16">
        <v>6</v>
      </c>
      <c r="J55" s="16">
        <v>8</v>
      </c>
      <c r="K55" s="19"/>
    </row>
    <row r="56" spans="1:12" x14ac:dyDescent="0.25">
      <c r="A56" s="10"/>
      <c r="B56" s="20"/>
      <c r="C56" s="16">
        <v>8.5</v>
      </c>
      <c r="D56" s="17">
        <v>12</v>
      </c>
      <c r="E56" s="16">
        <v>4</v>
      </c>
      <c r="F56" s="8">
        <v>24</v>
      </c>
      <c r="G56" s="16">
        <v>24.5</v>
      </c>
      <c r="H56" s="18">
        <v>22</v>
      </c>
      <c r="I56" s="16"/>
      <c r="J56" s="16"/>
      <c r="K56" s="19"/>
    </row>
    <row r="57" spans="1:12" ht="15.75" thickBot="1" x14ac:dyDescent="0.3">
      <c r="A57" s="10"/>
      <c r="B57" s="20"/>
      <c r="C57" s="16">
        <v>30</v>
      </c>
      <c r="D57" s="17">
        <v>16</v>
      </c>
      <c r="E57" s="16">
        <v>31</v>
      </c>
      <c r="F57" s="8">
        <v>33.5</v>
      </c>
      <c r="G57" s="16">
        <v>28</v>
      </c>
      <c r="H57" s="18">
        <v>31</v>
      </c>
      <c r="I57" s="16"/>
      <c r="J57" s="16"/>
      <c r="K57" s="19"/>
    </row>
    <row r="58" spans="1:12" ht="16.5" thickBot="1" x14ac:dyDescent="0.3">
      <c r="A58" s="90" t="s">
        <v>492</v>
      </c>
      <c r="B58" s="22" t="s">
        <v>482</v>
      </c>
      <c r="C58" s="23">
        <f>SUM(C55:C57)</f>
        <v>44</v>
      </c>
      <c r="D58" s="23">
        <f t="shared" ref="D58:I58" si="16">SUM(D55:D57)</f>
        <v>30</v>
      </c>
      <c r="E58" s="23">
        <f t="shared" si="16"/>
        <v>36</v>
      </c>
      <c r="F58" s="23">
        <f t="shared" si="16"/>
        <v>74</v>
      </c>
      <c r="G58" s="23">
        <f t="shared" si="16"/>
        <v>64.5</v>
      </c>
      <c r="H58" s="23">
        <f t="shared" si="16"/>
        <v>67</v>
      </c>
      <c r="I58" s="23">
        <f t="shared" si="16"/>
        <v>6</v>
      </c>
      <c r="J58" s="23">
        <f>SUM(J55:J57)</f>
        <v>8</v>
      </c>
      <c r="K58" s="24">
        <f>SUM(C58:J58)</f>
        <v>329.5</v>
      </c>
    </row>
    <row r="59" spans="1:12" ht="15.75" x14ac:dyDescent="0.25">
      <c r="A59" s="25"/>
      <c r="B59" s="26"/>
      <c r="C59" s="16">
        <v>1</v>
      </c>
      <c r="D59" s="27">
        <v>3</v>
      </c>
      <c r="E59" s="16">
        <v>6</v>
      </c>
      <c r="F59" s="16">
        <v>27</v>
      </c>
      <c r="G59" s="16">
        <v>3</v>
      </c>
      <c r="H59" s="16">
        <v>12</v>
      </c>
      <c r="I59" s="16">
        <v>3</v>
      </c>
      <c r="J59" s="16">
        <v>6</v>
      </c>
      <c r="K59" s="19"/>
    </row>
    <row r="60" spans="1:12" ht="15.75" x14ac:dyDescent="0.25">
      <c r="A60" s="28"/>
      <c r="B60" s="20"/>
      <c r="C60" s="16">
        <v>10.5</v>
      </c>
      <c r="D60" s="27">
        <v>6</v>
      </c>
      <c r="E60" s="16">
        <v>17</v>
      </c>
      <c r="F60" s="16">
        <v>30</v>
      </c>
      <c r="G60" s="16">
        <v>26</v>
      </c>
      <c r="H60" s="16">
        <v>29</v>
      </c>
      <c r="I60" s="16"/>
      <c r="J60" s="16"/>
      <c r="K60" s="19"/>
    </row>
    <row r="61" spans="1:12" ht="16.5" thickBot="1" x14ac:dyDescent="0.3">
      <c r="A61" s="28"/>
      <c r="B61" s="20"/>
      <c r="C61" s="16">
        <v>28</v>
      </c>
      <c r="D61" s="27">
        <v>33</v>
      </c>
      <c r="E61" s="16">
        <v>24</v>
      </c>
      <c r="F61" s="16">
        <v>30</v>
      </c>
      <c r="G61" s="16">
        <v>37</v>
      </c>
      <c r="H61" s="16">
        <v>30</v>
      </c>
      <c r="I61" s="16"/>
      <c r="J61" s="16"/>
      <c r="K61" s="19"/>
      <c r="L61" t="s">
        <v>56</v>
      </c>
    </row>
    <row r="62" spans="1:12" ht="16.5" thickBot="1" x14ac:dyDescent="0.3">
      <c r="A62" s="21" t="s">
        <v>487</v>
      </c>
      <c r="B62" s="22" t="s">
        <v>68</v>
      </c>
      <c r="C62" s="23">
        <f t="shared" ref="C62:I62" si="17">SUM(C59:C61)</f>
        <v>39.5</v>
      </c>
      <c r="D62" s="23">
        <f t="shared" si="17"/>
        <v>42</v>
      </c>
      <c r="E62" s="23">
        <f t="shared" si="17"/>
        <v>47</v>
      </c>
      <c r="F62" s="23">
        <f t="shared" si="17"/>
        <v>87</v>
      </c>
      <c r="G62" s="23">
        <f t="shared" si="17"/>
        <v>66</v>
      </c>
      <c r="H62" s="23">
        <f t="shared" si="17"/>
        <v>71</v>
      </c>
      <c r="I62" s="23">
        <f t="shared" si="17"/>
        <v>3</v>
      </c>
      <c r="J62" s="23">
        <v>6</v>
      </c>
      <c r="K62" s="29">
        <f>SUM(C62:J62)</f>
        <v>361.5</v>
      </c>
    </row>
    <row r="63" spans="1:12" x14ac:dyDescent="0.25">
      <c r="A63" s="8"/>
      <c r="B63" s="15"/>
      <c r="C63" s="16">
        <v>5.5</v>
      </c>
      <c r="D63" s="17">
        <v>10</v>
      </c>
      <c r="E63" s="16">
        <v>23</v>
      </c>
      <c r="F63" s="8">
        <v>7</v>
      </c>
      <c r="G63" s="16">
        <v>2</v>
      </c>
      <c r="H63" s="18">
        <v>11</v>
      </c>
      <c r="I63" s="16">
        <v>7</v>
      </c>
      <c r="J63" s="16">
        <v>3</v>
      </c>
      <c r="K63" s="19"/>
    </row>
    <row r="64" spans="1:12" x14ac:dyDescent="0.25">
      <c r="A64" s="10"/>
      <c r="B64" s="20"/>
      <c r="C64" s="16">
        <v>25.5</v>
      </c>
      <c r="D64" s="17">
        <v>26</v>
      </c>
      <c r="E64" s="16">
        <v>32</v>
      </c>
      <c r="F64" s="8">
        <v>10</v>
      </c>
      <c r="G64" s="16">
        <v>18</v>
      </c>
      <c r="H64" s="18">
        <v>20</v>
      </c>
      <c r="I64" s="16"/>
      <c r="J64" s="16"/>
      <c r="K64" s="19"/>
    </row>
    <row r="65" spans="1:11" ht="15.75" thickBot="1" x14ac:dyDescent="0.3">
      <c r="A65" s="10"/>
      <c r="B65" s="20"/>
      <c r="C65" s="16">
        <v>25.5</v>
      </c>
      <c r="D65" s="17">
        <v>36</v>
      </c>
      <c r="E65" s="16">
        <v>39</v>
      </c>
      <c r="F65" s="8">
        <v>16.5</v>
      </c>
      <c r="G65" s="16">
        <v>22</v>
      </c>
      <c r="H65" s="18">
        <v>40</v>
      </c>
      <c r="I65" s="16"/>
      <c r="J65" s="16"/>
      <c r="K65" s="19"/>
    </row>
    <row r="66" spans="1:11" ht="16.5" thickBot="1" x14ac:dyDescent="0.3">
      <c r="A66" s="90" t="s">
        <v>486</v>
      </c>
      <c r="B66" s="22" t="s">
        <v>483</v>
      </c>
      <c r="C66" s="23">
        <f>SUM(C63:C65)</f>
        <v>56.5</v>
      </c>
      <c r="D66" s="23">
        <f t="shared" ref="D66:I66" si="18">SUM(D63:D65)</f>
        <v>72</v>
      </c>
      <c r="E66" s="23">
        <f t="shared" si="18"/>
        <v>94</v>
      </c>
      <c r="F66" s="23">
        <f t="shared" si="18"/>
        <v>33.5</v>
      </c>
      <c r="G66" s="23">
        <f t="shared" si="18"/>
        <v>42</v>
      </c>
      <c r="H66" s="23">
        <f t="shared" si="18"/>
        <v>71</v>
      </c>
      <c r="I66" s="23">
        <f t="shared" si="18"/>
        <v>7</v>
      </c>
      <c r="J66" s="23">
        <f>SUM(J63:J65)</f>
        <v>3</v>
      </c>
      <c r="K66" s="24">
        <f>SUM(C66:J66)</f>
        <v>379</v>
      </c>
    </row>
    <row r="67" spans="1:11" ht="15.75" x14ac:dyDescent="0.25">
      <c r="A67" s="25"/>
      <c r="B67" s="26"/>
      <c r="C67" s="16">
        <v>18</v>
      </c>
      <c r="D67" s="17">
        <v>9</v>
      </c>
      <c r="E67" s="16">
        <v>12</v>
      </c>
      <c r="F67" s="30">
        <v>12</v>
      </c>
      <c r="G67" s="16">
        <v>16</v>
      </c>
      <c r="H67" s="18">
        <v>8</v>
      </c>
      <c r="I67" s="16">
        <v>10</v>
      </c>
      <c r="J67" s="16">
        <v>9</v>
      </c>
      <c r="K67" s="19"/>
    </row>
    <row r="68" spans="1:11" ht="15.75" x14ac:dyDescent="0.25">
      <c r="A68" s="28"/>
      <c r="B68" s="20"/>
      <c r="C68" s="16">
        <v>20.5</v>
      </c>
      <c r="D68" s="17">
        <v>14</v>
      </c>
      <c r="E68" s="16">
        <v>16</v>
      </c>
      <c r="F68" s="30">
        <v>35.5</v>
      </c>
      <c r="G68" s="16">
        <v>32.5</v>
      </c>
      <c r="H68" s="18">
        <v>25</v>
      </c>
      <c r="I68" s="16"/>
      <c r="J68" s="16"/>
      <c r="K68" s="19"/>
    </row>
    <row r="69" spans="1:11" ht="16.5" thickBot="1" x14ac:dyDescent="0.3">
      <c r="A69" s="28"/>
      <c r="B69" s="20"/>
      <c r="C69" s="16">
        <v>34.5</v>
      </c>
      <c r="D69" s="17">
        <v>25</v>
      </c>
      <c r="E69" s="16">
        <v>21</v>
      </c>
      <c r="F69" s="8">
        <v>37</v>
      </c>
      <c r="G69" s="16">
        <v>35</v>
      </c>
      <c r="H69" s="18">
        <v>36</v>
      </c>
      <c r="I69" s="16"/>
      <c r="J69" s="16"/>
      <c r="K69" s="19"/>
    </row>
    <row r="70" spans="1:11" ht="16.5" thickBot="1" x14ac:dyDescent="0.3">
      <c r="A70" s="92" t="s">
        <v>493</v>
      </c>
      <c r="B70" s="22" t="s">
        <v>75</v>
      </c>
      <c r="C70" s="23">
        <f>SUM(C67:C69)</f>
        <v>73</v>
      </c>
      <c r="D70" s="23">
        <f t="shared" ref="D70:H70" si="19">SUM(D67:D69)</f>
        <v>48</v>
      </c>
      <c r="E70" s="23">
        <f t="shared" si="19"/>
        <v>49</v>
      </c>
      <c r="F70" s="23">
        <f t="shared" si="19"/>
        <v>84.5</v>
      </c>
      <c r="G70" s="23">
        <f t="shared" si="19"/>
        <v>83.5</v>
      </c>
      <c r="H70" s="23">
        <f t="shared" si="19"/>
        <v>69</v>
      </c>
      <c r="I70" s="23">
        <f>SUM(I67:I69)</f>
        <v>10</v>
      </c>
      <c r="J70" s="23">
        <f t="shared" ref="J70" si="20">SUM(J67:J69)</f>
        <v>9</v>
      </c>
      <c r="K70" s="29">
        <f>SUM(C70:J70)</f>
        <v>426</v>
      </c>
    </row>
    <row r="71" spans="1:11" ht="15.75" x14ac:dyDescent="0.25">
      <c r="A71" s="25"/>
      <c r="B71" s="26"/>
      <c r="C71" s="16">
        <v>5.5</v>
      </c>
      <c r="D71" s="32">
        <v>5</v>
      </c>
      <c r="E71" s="16">
        <v>11</v>
      </c>
      <c r="F71" s="33">
        <v>9</v>
      </c>
      <c r="G71" s="16">
        <v>8</v>
      </c>
      <c r="H71" s="33">
        <v>7</v>
      </c>
      <c r="I71" s="16">
        <v>4</v>
      </c>
      <c r="J71" s="16">
        <v>7</v>
      </c>
      <c r="K71" s="19"/>
    </row>
    <row r="72" spans="1:11" ht="15.75" x14ac:dyDescent="0.25">
      <c r="A72" s="28"/>
      <c r="B72" s="20"/>
      <c r="C72" s="16">
        <v>13</v>
      </c>
      <c r="D72" s="32">
        <v>11</v>
      </c>
      <c r="E72" s="16">
        <v>14</v>
      </c>
      <c r="F72" s="33">
        <v>16.5</v>
      </c>
      <c r="G72" s="16">
        <v>9</v>
      </c>
      <c r="H72" s="33">
        <v>19</v>
      </c>
      <c r="I72" s="16"/>
      <c r="J72" s="16"/>
      <c r="K72" s="19"/>
    </row>
    <row r="73" spans="1:11" ht="16.5" thickBot="1" x14ac:dyDescent="0.3">
      <c r="A73" s="28"/>
      <c r="B73" s="20"/>
      <c r="C73" s="16">
        <v>20.5</v>
      </c>
      <c r="D73" s="32">
        <v>20</v>
      </c>
      <c r="E73" s="16">
        <v>30</v>
      </c>
      <c r="F73" s="33">
        <v>24</v>
      </c>
      <c r="G73" s="16">
        <v>10</v>
      </c>
      <c r="H73" s="33">
        <v>24</v>
      </c>
      <c r="I73" s="16"/>
      <c r="J73" s="16"/>
      <c r="K73" s="19"/>
    </row>
    <row r="74" spans="1:11" ht="16.5" thickBot="1" x14ac:dyDescent="0.3">
      <c r="A74" s="21" t="s">
        <v>38</v>
      </c>
      <c r="B74" s="22" t="s">
        <v>78</v>
      </c>
      <c r="C74" s="23">
        <f t="shared" ref="C74:H74" si="21">SUM(C71:C73)</f>
        <v>39</v>
      </c>
      <c r="D74" s="23">
        <f t="shared" si="21"/>
        <v>36</v>
      </c>
      <c r="E74" s="23">
        <f t="shared" si="21"/>
        <v>55</v>
      </c>
      <c r="F74" s="23">
        <f t="shared" si="21"/>
        <v>49.5</v>
      </c>
      <c r="G74" s="23">
        <f t="shared" si="21"/>
        <v>27</v>
      </c>
      <c r="H74" s="23">
        <f t="shared" si="21"/>
        <v>50</v>
      </c>
      <c r="I74" s="23">
        <f>I71</f>
        <v>4</v>
      </c>
      <c r="J74" s="35">
        <f>SUM(J71:J73)</f>
        <v>7</v>
      </c>
      <c r="K74" s="24">
        <f>SUM(C74:J74)</f>
        <v>267.5</v>
      </c>
    </row>
    <row r="75" spans="1:11" ht="15.75" x14ac:dyDescent="0.25">
      <c r="A75" s="25"/>
      <c r="B75" s="26"/>
      <c r="C75" s="16">
        <v>13</v>
      </c>
      <c r="D75" s="17">
        <v>7</v>
      </c>
      <c r="E75" s="16">
        <v>7</v>
      </c>
      <c r="F75" s="8">
        <v>12</v>
      </c>
      <c r="G75" s="16">
        <v>27</v>
      </c>
      <c r="H75" s="18">
        <v>21</v>
      </c>
      <c r="I75" s="16">
        <v>5</v>
      </c>
      <c r="J75" s="16">
        <v>10</v>
      </c>
      <c r="K75" s="19"/>
    </row>
    <row r="76" spans="1:11" ht="15.75" x14ac:dyDescent="0.25">
      <c r="A76" s="28"/>
      <c r="B76" s="20"/>
      <c r="C76" s="16">
        <v>15.5</v>
      </c>
      <c r="D76" s="17">
        <v>13</v>
      </c>
      <c r="E76" s="16">
        <v>15</v>
      </c>
      <c r="F76" s="8">
        <v>30</v>
      </c>
      <c r="G76" s="16">
        <v>30</v>
      </c>
      <c r="H76" s="18">
        <v>34</v>
      </c>
      <c r="I76" s="16"/>
      <c r="J76" s="16"/>
      <c r="K76" s="19"/>
    </row>
    <row r="77" spans="1:11" ht="16.5" thickBot="1" x14ac:dyDescent="0.3">
      <c r="A77" s="28"/>
      <c r="B77" s="20"/>
      <c r="C77" s="16">
        <v>18</v>
      </c>
      <c r="D77" s="17">
        <v>19</v>
      </c>
      <c r="E77" s="16">
        <v>19</v>
      </c>
      <c r="F77" s="8">
        <v>41</v>
      </c>
      <c r="G77" s="16">
        <v>31</v>
      </c>
      <c r="H77" s="18">
        <v>37</v>
      </c>
      <c r="I77" s="16"/>
      <c r="J77" s="16"/>
      <c r="K77" s="19"/>
    </row>
    <row r="78" spans="1:11" ht="16.5" thickBot="1" x14ac:dyDescent="0.3">
      <c r="A78" s="21" t="s">
        <v>40</v>
      </c>
      <c r="B78" s="22" t="s">
        <v>90</v>
      </c>
      <c r="C78" s="23">
        <f>SUM(C75:C77)</f>
        <v>46.5</v>
      </c>
      <c r="D78" s="23">
        <f t="shared" ref="D78:I78" si="22">SUM(D75:D77)</f>
        <v>39</v>
      </c>
      <c r="E78" s="23">
        <f t="shared" si="22"/>
        <v>41</v>
      </c>
      <c r="F78" s="23">
        <f t="shared" si="22"/>
        <v>83</v>
      </c>
      <c r="G78" s="23">
        <f t="shared" si="22"/>
        <v>88</v>
      </c>
      <c r="H78" s="23">
        <f t="shared" si="22"/>
        <v>92</v>
      </c>
      <c r="I78" s="23">
        <f t="shared" si="22"/>
        <v>5</v>
      </c>
      <c r="J78" s="23">
        <f>SUM(J75:J77)</f>
        <v>10</v>
      </c>
      <c r="K78" s="29">
        <f>SUM(C78:J78)</f>
        <v>404.5</v>
      </c>
    </row>
    <row r="79" spans="1:11" ht="15.75" x14ac:dyDescent="0.25">
      <c r="A79" s="25"/>
      <c r="B79" s="20"/>
      <c r="C79" s="16">
        <v>23</v>
      </c>
      <c r="D79" s="32">
        <v>24</v>
      </c>
      <c r="E79" s="16">
        <v>20</v>
      </c>
      <c r="F79" s="33">
        <v>8</v>
      </c>
      <c r="G79" s="16">
        <v>6</v>
      </c>
      <c r="H79" s="33">
        <v>6</v>
      </c>
      <c r="I79" s="16">
        <v>9</v>
      </c>
      <c r="J79" s="36">
        <v>4</v>
      </c>
      <c r="K79" s="37"/>
    </row>
    <row r="80" spans="1:11" ht="15.75" x14ac:dyDescent="0.25">
      <c r="A80" s="28"/>
      <c r="B80" s="20"/>
      <c r="C80" s="16">
        <v>32</v>
      </c>
      <c r="D80" s="32">
        <v>30</v>
      </c>
      <c r="E80" s="16">
        <v>27</v>
      </c>
      <c r="F80" s="33">
        <v>20.5</v>
      </c>
      <c r="G80" s="16">
        <v>13</v>
      </c>
      <c r="H80" s="33">
        <v>23</v>
      </c>
      <c r="I80" s="16"/>
      <c r="J80" s="36"/>
      <c r="K80" s="37"/>
    </row>
    <row r="81" spans="1:11" ht="16.5" thickBot="1" x14ac:dyDescent="0.3">
      <c r="A81" s="28"/>
      <c r="B81" s="20"/>
      <c r="C81" s="16">
        <v>36</v>
      </c>
      <c r="D81" s="32">
        <v>32</v>
      </c>
      <c r="E81" s="16">
        <v>29</v>
      </c>
      <c r="F81" s="33">
        <v>24</v>
      </c>
      <c r="G81" s="16">
        <v>15</v>
      </c>
      <c r="H81" s="33">
        <v>26</v>
      </c>
      <c r="I81" s="16"/>
      <c r="J81" s="36"/>
      <c r="K81" s="37"/>
    </row>
    <row r="82" spans="1:11" ht="16.5" thickBot="1" x14ac:dyDescent="0.3">
      <c r="A82" s="21" t="s">
        <v>39</v>
      </c>
      <c r="B82" s="22" t="s">
        <v>110</v>
      </c>
      <c r="C82" s="23">
        <f>C79+C80+C81</f>
        <v>91</v>
      </c>
      <c r="D82" s="23">
        <f t="shared" ref="D82:I82" si="23">D79+D80+D81</f>
        <v>86</v>
      </c>
      <c r="E82" s="23">
        <f t="shared" si="23"/>
        <v>76</v>
      </c>
      <c r="F82" s="23">
        <f t="shared" si="23"/>
        <v>52.5</v>
      </c>
      <c r="G82" s="23">
        <f t="shared" si="23"/>
        <v>34</v>
      </c>
      <c r="H82" s="23">
        <f t="shared" si="23"/>
        <v>55</v>
      </c>
      <c r="I82" s="23">
        <f t="shared" si="23"/>
        <v>9</v>
      </c>
      <c r="J82" s="35">
        <f>SUM(J79:J81)</f>
        <v>4</v>
      </c>
      <c r="K82" s="24">
        <f>SUM(C82:J82)</f>
        <v>407.5</v>
      </c>
    </row>
    <row r="83" spans="1:11" ht="15.75" x14ac:dyDescent="0.25">
      <c r="A83" s="25"/>
      <c r="B83" s="26"/>
      <c r="C83" s="16">
        <v>40</v>
      </c>
      <c r="D83" s="32">
        <v>37</v>
      </c>
      <c r="E83" s="16">
        <v>41</v>
      </c>
      <c r="F83" s="33">
        <v>20.5</v>
      </c>
      <c r="G83" s="16">
        <v>24.5</v>
      </c>
      <c r="H83" s="33">
        <v>16</v>
      </c>
      <c r="I83" s="16">
        <v>0</v>
      </c>
      <c r="J83" s="36">
        <v>11</v>
      </c>
      <c r="K83" s="37"/>
    </row>
    <row r="84" spans="1:11" ht="15.75" x14ac:dyDescent="0.25">
      <c r="A84" s="28"/>
      <c r="B84" s="20"/>
      <c r="C84" s="16">
        <v>42</v>
      </c>
      <c r="D84" s="32">
        <v>39</v>
      </c>
      <c r="E84" s="16">
        <v>42</v>
      </c>
      <c r="F84" s="33">
        <v>33.5</v>
      </c>
      <c r="G84" s="16">
        <v>34</v>
      </c>
      <c r="H84" s="33">
        <v>40</v>
      </c>
      <c r="I84" s="16"/>
      <c r="J84" s="36"/>
      <c r="K84" s="37"/>
    </row>
    <row r="85" spans="1:11" ht="16.5" thickBot="1" x14ac:dyDescent="0.3">
      <c r="A85" s="28"/>
      <c r="B85" s="20"/>
      <c r="C85" s="16">
        <v>43</v>
      </c>
      <c r="D85" s="32">
        <v>43</v>
      </c>
      <c r="E85" s="16">
        <v>43</v>
      </c>
      <c r="F85" s="33">
        <v>42.5</v>
      </c>
      <c r="G85" s="16">
        <v>40</v>
      </c>
      <c r="H85" s="33">
        <v>41</v>
      </c>
      <c r="I85" s="16"/>
      <c r="J85" s="36"/>
      <c r="K85" s="37"/>
    </row>
    <row r="86" spans="1:11" ht="16.5" thickBot="1" x14ac:dyDescent="0.3">
      <c r="A86" s="21">
        <v>4</v>
      </c>
      <c r="B86" s="22" t="s">
        <v>109</v>
      </c>
      <c r="C86" s="23">
        <f>C83+C84+C85</f>
        <v>125</v>
      </c>
      <c r="D86" s="23">
        <f t="shared" ref="D86:I86" si="24">D83+D84+D85</f>
        <v>119</v>
      </c>
      <c r="E86" s="23">
        <f t="shared" si="24"/>
        <v>126</v>
      </c>
      <c r="F86" s="23">
        <f t="shared" si="24"/>
        <v>96.5</v>
      </c>
      <c r="G86" s="23">
        <f t="shared" si="24"/>
        <v>98.5</v>
      </c>
      <c r="H86" s="23">
        <f t="shared" si="24"/>
        <v>97</v>
      </c>
      <c r="I86" s="23">
        <f t="shared" si="24"/>
        <v>0</v>
      </c>
      <c r="J86" s="35">
        <f>SUM(J83:J85)</f>
        <v>11</v>
      </c>
      <c r="K86" s="24">
        <f>SUM(C86:J86)</f>
        <v>673</v>
      </c>
    </row>
    <row r="89" spans="1:11" x14ac:dyDescent="0.25">
      <c r="B89" t="s">
        <v>488</v>
      </c>
    </row>
    <row r="90" spans="1:11" x14ac:dyDescent="0.25">
      <c r="B90" t="s">
        <v>491</v>
      </c>
    </row>
    <row r="91" spans="1:11" x14ac:dyDescent="0.25">
      <c r="B91" t="s">
        <v>489</v>
      </c>
    </row>
    <row r="92" spans="1:11" x14ac:dyDescent="0.25">
      <c r="B92" t="s">
        <v>490</v>
      </c>
    </row>
  </sheetData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Poisid</vt:lpstr>
      <vt:lpstr>tüdrukud</vt:lpstr>
      <vt:lpstr>kokku</vt:lpstr>
    </vt:vector>
  </TitlesOfParts>
  <Company>Jõhvi Gümnaaasium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kaja</dc:creator>
  <cp:lastModifiedBy>Andres</cp:lastModifiedBy>
  <cp:lastPrinted>2014-05-29T18:27:44Z</cp:lastPrinted>
  <dcterms:created xsi:type="dcterms:W3CDTF">2011-05-25T12:04:10Z</dcterms:created>
  <dcterms:modified xsi:type="dcterms:W3CDTF">2014-05-30T09:51:59Z</dcterms:modified>
</cp:coreProperties>
</file>