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7" activeTab="0"/>
  </bookViews>
  <sheets>
    <sheet name="Tabel" sheetId="1" r:id="rId1"/>
    <sheet name="Koosseisud" sheetId="2" r:id="rId2"/>
    <sheet name="Individuaal" sheetId="3" r:id="rId3"/>
  </sheets>
  <definedNames/>
  <calcPr fullCalcOnLoad="1"/>
</workbook>
</file>

<file path=xl/sharedStrings.xml><?xml version="1.0" encoding="utf-8"?>
<sst xmlns="http://schemas.openxmlformats.org/spreadsheetml/2006/main" count="101" uniqueCount="65">
  <si>
    <t>Nr.</t>
  </si>
  <si>
    <t>Võistkonnad</t>
  </si>
  <si>
    <t>Kokku</t>
  </si>
  <si>
    <t>Koht</t>
  </si>
  <si>
    <t>K</t>
  </si>
  <si>
    <t>ÕVP</t>
  </si>
  <si>
    <t>Karru klubi</t>
  </si>
  <si>
    <t>Mäetaguse SK</t>
  </si>
  <si>
    <t>Kohtla-Nõmme I</t>
  </si>
  <si>
    <t>Energia</t>
  </si>
  <si>
    <t>SHK</t>
  </si>
  <si>
    <t>Ferrel</t>
  </si>
  <si>
    <t>Vari</t>
  </si>
  <si>
    <t>1. liige</t>
  </si>
  <si>
    <t>2. liige</t>
  </si>
  <si>
    <t>3. liige</t>
  </si>
  <si>
    <t>4. liige</t>
  </si>
  <si>
    <t>5. liige</t>
  </si>
  <si>
    <t>6. liige</t>
  </si>
  <si>
    <t>7. liige</t>
  </si>
  <si>
    <t>8. liige</t>
  </si>
  <si>
    <t>9. liige</t>
  </si>
  <si>
    <t>10. liige</t>
  </si>
  <si>
    <t>Argo Sepp</t>
  </si>
  <si>
    <t>Andrus Alamaa</t>
  </si>
  <si>
    <t>Rait Murutalu</t>
  </si>
  <si>
    <t>Jaan Sepp</t>
  </si>
  <si>
    <t>Piret Niglas</t>
  </si>
  <si>
    <t>Rene Kundla</t>
  </si>
  <si>
    <t>Mait Metsla</t>
  </si>
  <si>
    <t>Randy  Orel</t>
  </si>
  <si>
    <t>Kalev Kübarsepp</t>
  </si>
  <si>
    <t>Kalle Orro</t>
  </si>
  <si>
    <t>Ilmar Taluste</t>
  </si>
  <si>
    <t>Rita Lepik</t>
  </si>
  <si>
    <t>Tõnu Kortel</t>
  </si>
  <si>
    <t>Harri Kallas</t>
  </si>
  <si>
    <t>Aivar Pahka</t>
  </si>
  <si>
    <t>Indur Kangro</t>
  </si>
  <si>
    <t>Virmo Moosel</t>
  </si>
  <si>
    <t>Aime Luuk</t>
  </si>
  <si>
    <t>Tauno Võhmar</t>
  </si>
  <si>
    <t>Kaido Kooga</t>
  </si>
  <si>
    <t>Raivo Murd</t>
  </si>
  <si>
    <t>Rein Pärna</t>
  </si>
  <si>
    <t>Nimi</t>
  </si>
  <si>
    <t>Punkte</t>
  </si>
  <si>
    <t>1.-2.</t>
  </si>
  <si>
    <t>4.-7.</t>
  </si>
  <si>
    <t>N1.-2.</t>
  </si>
  <si>
    <t>8.</t>
  </si>
  <si>
    <t>9.</t>
  </si>
  <si>
    <t>10.-11.</t>
  </si>
  <si>
    <t>12.-15.</t>
  </si>
  <si>
    <t>N3.</t>
  </si>
  <si>
    <t xml:space="preserve">Rita Lepik </t>
  </si>
  <si>
    <t>Randy Orel</t>
  </si>
  <si>
    <t>16.</t>
  </si>
  <si>
    <t>17.</t>
  </si>
  <si>
    <t>18.</t>
  </si>
  <si>
    <t>N4.</t>
  </si>
  <si>
    <t>Elisabeth Raidma</t>
  </si>
  <si>
    <t>19.</t>
  </si>
  <si>
    <t>N5.</t>
  </si>
  <si>
    <t>Carol Randlepp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</si>
</sst>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%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2"/>
      <color indexed="13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3"/>
      </bottom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thin">
        <color indexed="1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4" fillId="5" borderId="3" xfId="0" applyFont="1" applyFill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left"/>
    </xf>
    <xf numFmtId="164" fontId="2" fillId="0" borderId="11" xfId="0" applyFont="1" applyBorder="1" applyAlignment="1" applyProtection="1">
      <alignment/>
      <protection locked="0"/>
    </xf>
    <xf numFmtId="164" fontId="2" fillId="2" borderId="12" xfId="0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/>
    </xf>
    <xf numFmtId="164" fontId="5" fillId="0" borderId="14" xfId="0" applyFont="1" applyBorder="1" applyAlignment="1" applyProtection="1">
      <alignment horizontal="center"/>
      <protection locked="0"/>
    </xf>
    <xf numFmtId="164" fontId="5" fillId="0" borderId="15" xfId="0" applyFont="1" applyBorder="1" applyAlignment="1" applyProtection="1">
      <alignment horizontal="center"/>
      <protection locked="0"/>
    </xf>
    <xf numFmtId="164" fontId="5" fillId="0" borderId="16" xfId="0" applyFont="1" applyFill="1" applyBorder="1" applyAlignment="1" applyProtection="1">
      <alignment horizontal="center"/>
      <protection locked="0"/>
    </xf>
    <xf numFmtId="164" fontId="2" fillId="4" borderId="17" xfId="0" applyFont="1" applyFill="1" applyBorder="1" applyAlignment="1">
      <alignment horizontal="center"/>
    </xf>
    <xf numFmtId="164" fontId="5" fillId="0" borderId="16" xfId="0" applyFont="1" applyBorder="1" applyAlignment="1" applyProtection="1">
      <alignment horizontal="center"/>
      <protection locked="0"/>
    </xf>
    <xf numFmtId="164" fontId="5" fillId="0" borderId="14" xfId="0" applyFont="1" applyFill="1" applyBorder="1" applyAlignment="1" applyProtection="1">
      <alignment horizontal="center"/>
      <protection locked="0"/>
    </xf>
    <xf numFmtId="164" fontId="5" fillId="0" borderId="15" xfId="0" applyFont="1" applyFill="1" applyBorder="1" applyAlignment="1" applyProtection="1">
      <alignment horizontal="center"/>
      <protection locked="0"/>
    </xf>
    <xf numFmtId="164" fontId="5" fillId="0" borderId="18" xfId="0" applyFont="1" applyFill="1" applyBorder="1" applyAlignment="1" applyProtection="1">
      <alignment horizontal="center"/>
      <protection locked="0"/>
    </xf>
    <xf numFmtId="166" fontId="4" fillId="5" borderId="19" xfId="0" applyNumberFormat="1" applyFont="1" applyFill="1" applyBorder="1" applyAlignment="1">
      <alignment horizontal="center"/>
    </xf>
    <xf numFmtId="164" fontId="5" fillId="0" borderId="20" xfId="0" applyFont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horizontal="center"/>
      <protection locked="0"/>
    </xf>
    <xf numFmtId="164" fontId="5" fillId="0" borderId="22" xfId="0" applyFont="1" applyFill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 horizontal="center"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1" xfId="0" applyFont="1" applyFill="1" applyBorder="1" applyAlignment="1" applyProtection="1">
      <alignment horizontal="center"/>
      <protection locked="0"/>
    </xf>
    <xf numFmtId="164" fontId="5" fillId="0" borderId="23" xfId="0" applyFont="1" applyFill="1" applyBorder="1" applyAlignment="1" applyProtection="1">
      <alignment horizontal="center"/>
      <protection locked="0"/>
    </xf>
    <xf numFmtId="164" fontId="5" fillId="0" borderId="24" xfId="0" applyFont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horizontal="center"/>
      <protection locked="0"/>
    </xf>
    <xf numFmtId="164" fontId="5" fillId="0" borderId="18" xfId="0" applyFont="1" applyBorder="1" applyAlignment="1" applyProtection="1">
      <alignment horizontal="center"/>
      <protection locked="0"/>
    </xf>
    <xf numFmtId="164" fontId="2" fillId="0" borderId="26" xfId="0" applyFont="1" applyBorder="1" applyAlignment="1">
      <alignment horizontal="left"/>
    </xf>
    <xf numFmtId="164" fontId="2" fillId="0" borderId="26" xfId="0" applyFont="1" applyBorder="1" applyAlignment="1" applyProtection="1">
      <alignment/>
      <protection locked="0"/>
    </xf>
    <xf numFmtId="164" fontId="3" fillId="3" borderId="27" xfId="0" applyFont="1" applyFill="1" applyBorder="1" applyAlignment="1">
      <alignment horizontal="center"/>
    </xf>
    <xf numFmtId="164" fontId="5" fillId="0" borderId="28" xfId="0" applyFont="1" applyBorder="1" applyAlignment="1" applyProtection="1">
      <alignment horizontal="center"/>
      <protection locked="0"/>
    </xf>
    <xf numFmtId="164" fontId="5" fillId="0" borderId="29" xfId="0" applyFont="1" applyBorder="1" applyAlignment="1" applyProtection="1">
      <alignment horizontal="center"/>
      <protection locked="0"/>
    </xf>
    <xf numFmtId="164" fontId="5" fillId="0" borderId="30" xfId="0" applyFont="1" applyBorder="1" applyAlignment="1" applyProtection="1">
      <alignment horizontal="center"/>
      <protection locked="0"/>
    </xf>
    <xf numFmtId="164" fontId="2" fillId="4" borderId="31" xfId="0" applyFont="1" applyFill="1" applyBorder="1" applyAlignment="1">
      <alignment horizontal="center"/>
    </xf>
    <xf numFmtId="164" fontId="5" fillId="0" borderId="32" xfId="0" applyFont="1" applyBorder="1" applyAlignment="1" applyProtection="1">
      <alignment horizontal="center"/>
      <protection locked="0"/>
    </xf>
    <xf numFmtId="164" fontId="2" fillId="2" borderId="2" xfId="0" applyFont="1" applyFill="1" applyBorder="1" applyAlignment="1">
      <alignment horizontal="left"/>
    </xf>
    <xf numFmtId="164" fontId="2" fillId="2" borderId="2" xfId="0" applyFont="1" applyFill="1" applyBorder="1" applyAlignment="1">
      <alignment/>
    </xf>
    <xf numFmtId="164" fontId="2" fillId="2" borderId="33" xfId="0" applyFont="1" applyFill="1" applyBorder="1" applyAlignment="1">
      <alignment horizontal="center"/>
    </xf>
    <xf numFmtId="164" fontId="3" fillId="3" borderId="34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6" fontId="7" fillId="5" borderId="2" xfId="0" applyNumberFormat="1" applyFont="1" applyFill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2" fillId="0" borderId="3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8" fillId="0" borderId="35" xfId="0" applyFont="1" applyBorder="1" applyAlignment="1" applyProtection="1">
      <alignment/>
      <protection locked="0"/>
    </xf>
    <xf numFmtId="164" fontId="8" fillId="0" borderId="36" xfId="0" applyFont="1" applyBorder="1" applyAlignment="1" applyProtection="1">
      <alignment/>
      <protection locked="0"/>
    </xf>
    <xf numFmtId="164" fontId="8" fillId="0" borderId="37" xfId="0" applyFont="1" applyFill="1" applyBorder="1" applyAlignment="1" applyProtection="1">
      <alignment/>
      <protection locked="0"/>
    </xf>
    <xf numFmtId="164" fontId="8" fillId="0" borderId="38" xfId="0" applyFont="1" applyBorder="1" applyAlignment="1" applyProtection="1">
      <alignment/>
      <protection locked="0"/>
    </xf>
    <xf numFmtId="164" fontId="8" fillId="0" borderId="0" xfId="0" applyFont="1" applyAlignment="1">
      <alignment/>
    </xf>
    <xf numFmtId="164" fontId="8" fillId="0" borderId="15" xfId="0" applyFont="1" applyBorder="1" applyAlignment="1">
      <alignment/>
    </xf>
    <xf numFmtId="164" fontId="2" fillId="0" borderId="39" xfId="0" applyFont="1" applyBorder="1" applyAlignment="1">
      <alignment horizontal="left"/>
    </xf>
    <xf numFmtId="164" fontId="1" fillId="0" borderId="26" xfId="0" applyFont="1" applyBorder="1" applyAlignment="1">
      <alignment/>
    </xf>
    <xf numFmtId="164" fontId="8" fillId="0" borderId="40" xfId="0" applyFont="1" applyBorder="1" applyAlignment="1" applyProtection="1">
      <alignment/>
      <protection locked="0"/>
    </xf>
    <xf numFmtId="164" fontId="1" fillId="0" borderId="15" xfId="0" applyFont="1" applyBorder="1" applyAlignment="1">
      <alignment horizontal="center"/>
    </xf>
    <xf numFmtId="164" fontId="1" fillId="0" borderId="15" xfId="0" applyFont="1" applyBorder="1" applyAlignment="1">
      <alignment/>
    </xf>
    <xf numFmtId="164" fontId="0" fillId="0" borderId="15" xfId="0" applyBorder="1" applyAlignment="1">
      <alignment/>
    </xf>
    <xf numFmtId="164" fontId="1" fillId="0" borderId="15" xfId="0" applyFont="1" applyBorder="1" applyAlignment="1">
      <alignment horizontal="left"/>
    </xf>
    <xf numFmtId="164" fontId="0" fillId="0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="150" zoomScaleNormal="15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6" sqref="B16"/>
    </sheetView>
  </sheetViews>
  <sheetFormatPr defaultColWidth="9.140625" defaultRowHeight="12.75"/>
  <cols>
    <col min="1" max="1" width="5.140625" style="1" customWidth="1"/>
    <col min="2" max="2" width="27.421875" style="0" customWidth="1"/>
    <col min="3" max="3" width="9.00390625" style="2" customWidth="1"/>
    <col min="4" max="4" width="7.140625" style="2" customWidth="1"/>
    <col min="5" max="9" width="4.28125" style="3" customWidth="1"/>
    <col min="10" max="10" width="7.57421875" style="4" customWidth="1"/>
    <col min="11" max="15" width="4.28125" style="3" customWidth="1"/>
    <col min="16" max="16" width="7.57421875" style="4" customWidth="1"/>
    <col min="17" max="21" width="4.28125" style="3" customWidth="1"/>
    <col min="22" max="22" width="7.57421875" style="4" customWidth="1"/>
    <col min="23" max="27" width="4.28125" style="3" customWidth="1"/>
    <col min="28" max="28" width="7.57421875" style="4" customWidth="1"/>
    <col min="29" max="33" width="4.28125" style="3" customWidth="1"/>
    <col min="34" max="34" width="7.57421875" style="4" customWidth="1"/>
    <col min="35" max="39" width="4.28125" style="3" customWidth="1"/>
    <col min="40" max="40" width="7.57421875" style="4" customWidth="1"/>
    <col min="41" max="41" width="9.00390625" style="2" customWidth="1"/>
    <col min="42" max="42" width="7.140625" style="2" customWidth="1"/>
    <col min="43" max="43" width="10.7109375" style="0" customWidth="1"/>
  </cols>
  <sheetData>
    <row r="1" spans="1:43" s="17" customFormat="1" ht="15">
      <c r="A1" s="5" t="s">
        <v>0</v>
      </c>
      <c r="B1" s="6" t="s">
        <v>1</v>
      </c>
      <c r="C1" s="7" t="s">
        <v>2</v>
      </c>
      <c r="D1" s="8" t="s">
        <v>3</v>
      </c>
      <c r="E1" s="9">
        <v>1</v>
      </c>
      <c r="F1" s="9">
        <v>2</v>
      </c>
      <c r="G1" s="9">
        <v>3</v>
      </c>
      <c r="H1" s="9">
        <v>4</v>
      </c>
      <c r="I1" s="10">
        <v>5</v>
      </c>
      <c r="J1" s="11" t="s">
        <v>4</v>
      </c>
      <c r="K1" s="9">
        <v>6</v>
      </c>
      <c r="L1" s="9">
        <v>7</v>
      </c>
      <c r="M1" s="9">
        <v>8</v>
      </c>
      <c r="N1" s="9">
        <v>9</v>
      </c>
      <c r="O1" s="10">
        <v>10</v>
      </c>
      <c r="P1" s="11" t="s">
        <v>4</v>
      </c>
      <c r="Q1" s="9">
        <v>11</v>
      </c>
      <c r="R1" s="12">
        <v>12</v>
      </c>
      <c r="S1" s="12">
        <v>13</v>
      </c>
      <c r="T1" s="12">
        <v>14</v>
      </c>
      <c r="U1" s="10">
        <v>15</v>
      </c>
      <c r="V1" s="11" t="s">
        <v>4</v>
      </c>
      <c r="W1" s="9">
        <v>16</v>
      </c>
      <c r="X1" s="9">
        <v>17</v>
      </c>
      <c r="Y1" s="9">
        <v>18</v>
      </c>
      <c r="Z1" s="9">
        <v>19</v>
      </c>
      <c r="AA1" s="13">
        <v>20</v>
      </c>
      <c r="AB1" s="11" t="s">
        <v>4</v>
      </c>
      <c r="AC1" s="9">
        <v>21</v>
      </c>
      <c r="AD1" s="12">
        <v>22</v>
      </c>
      <c r="AE1" s="12">
        <v>23</v>
      </c>
      <c r="AF1" s="12">
        <v>24</v>
      </c>
      <c r="AG1" s="14">
        <v>25</v>
      </c>
      <c r="AH1" s="11" t="s">
        <v>4</v>
      </c>
      <c r="AI1" s="9">
        <v>26</v>
      </c>
      <c r="AJ1" s="12">
        <v>27</v>
      </c>
      <c r="AK1" s="12">
        <v>28</v>
      </c>
      <c r="AL1" s="12">
        <v>29</v>
      </c>
      <c r="AM1" s="15">
        <v>30</v>
      </c>
      <c r="AN1" s="11" t="s">
        <v>4</v>
      </c>
      <c r="AO1" s="7" t="s">
        <v>2</v>
      </c>
      <c r="AP1" s="8" t="s">
        <v>3</v>
      </c>
      <c r="AQ1" s="16" t="s">
        <v>5</v>
      </c>
    </row>
    <row r="2" spans="1:43" ht="15">
      <c r="A2" s="18">
        <v>1</v>
      </c>
      <c r="B2" s="19" t="s">
        <v>6</v>
      </c>
      <c r="C2" s="20">
        <f>AO2</f>
        <v>34</v>
      </c>
      <c r="D2" s="21">
        <f>RANK(C2,$AO$2:$AO$25)</f>
        <v>2</v>
      </c>
      <c r="E2" s="22">
        <v>0</v>
      </c>
      <c r="F2" s="23">
        <v>2</v>
      </c>
      <c r="G2" s="23">
        <v>0</v>
      </c>
      <c r="H2" s="23">
        <v>2</v>
      </c>
      <c r="I2" s="24">
        <v>2</v>
      </c>
      <c r="J2" s="25">
        <f>SUM(E2:I2)</f>
        <v>6</v>
      </c>
      <c r="K2" s="22">
        <v>0</v>
      </c>
      <c r="L2" s="23">
        <v>2</v>
      </c>
      <c r="M2" s="23">
        <v>2</v>
      </c>
      <c r="N2" s="23">
        <v>2</v>
      </c>
      <c r="O2" s="26">
        <v>2</v>
      </c>
      <c r="P2" s="25">
        <f>SUM(K2:O2)</f>
        <v>8</v>
      </c>
      <c r="Q2" s="22">
        <v>2</v>
      </c>
      <c r="R2" s="23">
        <v>2</v>
      </c>
      <c r="S2" s="23">
        <v>2</v>
      </c>
      <c r="T2" s="23">
        <v>2</v>
      </c>
      <c r="U2" s="26">
        <v>2</v>
      </c>
      <c r="V2" s="25">
        <f>SUM(Q2:U2)</f>
        <v>10</v>
      </c>
      <c r="W2" s="22">
        <v>2</v>
      </c>
      <c r="X2" s="23">
        <v>2</v>
      </c>
      <c r="Y2" s="23">
        <v>2</v>
      </c>
      <c r="Z2" s="23">
        <v>2</v>
      </c>
      <c r="AA2" s="26">
        <v>2</v>
      </c>
      <c r="AB2" s="25">
        <f>SUM(W2:AA2)</f>
        <v>10</v>
      </c>
      <c r="AC2" s="27"/>
      <c r="AD2" s="28"/>
      <c r="AE2" s="28"/>
      <c r="AF2" s="28"/>
      <c r="AG2" s="24"/>
      <c r="AH2" s="25">
        <f>SUM(AC2:AG2)</f>
        <v>0</v>
      </c>
      <c r="AI2" s="22"/>
      <c r="AJ2" s="23"/>
      <c r="AK2" s="23"/>
      <c r="AL2" s="23"/>
      <c r="AM2" s="29"/>
      <c r="AN2" s="25">
        <f>SUM(AI2:AM2)</f>
        <v>0</v>
      </c>
      <c r="AO2" s="20">
        <f>J2+P2+V2+AB2+AH2+AN2</f>
        <v>34</v>
      </c>
      <c r="AP2" s="21">
        <f>RANK(AO2,$AO$2:$AO$25)</f>
        <v>2</v>
      </c>
      <c r="AQ2" s="30">
        <f>IF(NOT(COUNTBLANK(E2:AN2)=30),AO2/(30-COUNTBLANK(E2:AN2))/2,"0%")</f>
        <v>0.85</v>
      </c>
    </row>
    <row r="3" spans="1:43" ht="15">
      <c r="A3" s="18">
        <v>2</v>
      </c>
      <c r="B3" s="19" t="s">
        <v>7</v>
      </c>
      <c r="C3" s="20">
        <f>AO3</f>
        <v>34</v>
      </c>
      <c r="D3" s="21">
        <f>RANK(C3,$AO$2:$AO$25)</f>
        <v>2</v>
      </c>
      <c r="E3" s="22">
        <v>0</v>
      </c>
      <c r="F3" s="23">
        <v>2</v>
      </c>
      <c r="G3" s="23">
        <v>2</v>
      </c>
      <c r="H3" s="23">
        <v>2</v>
      </c>
      <c r="I3" s="24">
        <v>2</v>
      </c>
      <c r="J3" s="25">
        <f>SUM(E3:I3)</f>
        <v>8</v>
      </c>
      <c r="K3" s="22">
        <v>2</v>
      </c>
      <c r="L3" s="23">
        <v>2</v>
      </c>
      <c r="M3" s="23">
        <v>2</v>
      </c>
      <c r="N3" s="23">
        <v>2</v>
      </c>
      <c r="O3" s="26">
        <v>2</v>
      </c>
      <c r="P3" s="25">
        <f>SUM(K3:O3)</f>
        <v>10</v>
      </c>
      <c r="Q3" s="22">
        <v>2</v>
      </c>
      <c r="R3" s="23">
        <v>2</v>
      </c>
      <c r="S3" s="23">
        <v>0</v>
      </c>
      <c r="T3" s="23">
        <v>2</v>
      </c>
      <c r="U3" s="26">
        <v>0</v>
      </c>
      <c r="V3" s="25">
        <f>SUM(Q3:U3)</f>
        <v>6</v>
      </c>
      <c r="W3" s="22">
        <v>2</v>
      </c>
      <c r="X3" s="23">
        <v>2</v>
      </c>
      <c r="Y3" s="23">
        <v>2</v>
      </c>
      <c r="Z3" s="23">
        <v>2</v>
      </c>
      <c r="AA3" s="26">
        <v>2</v>
      </c>
      <c r="AB3" s="25">
        <f>SUM(W3:AA3)</f>
        <v>10</v>
      </c>
      <c r="AC3" s="27"/>
      <c r="AD3" s="28"/>
      <c r="AE3" s="28"/>
      <c r="AF3" s="28"/>
      <c r="AG3" s="24"/>
      <c r="AH3" s="25">
        <f>SUM(AC3:AG3)</f>
        <v>0</v>
      </c>
      <c r="AI3" s="22"/>
      <c r="AJ3" s="23"/>
      <c r="AK3" s="23"/>
      <c r="AL3" s="23"/>
      <c r="AM3" s="29"/>
      <c r="AN3" s="25">
        <f>SUM(AI3:AM3)</f>
        <v>0</v>
      </c>
      <c r="AO3" s="20">
        <f>J3+P3+V3+AB3+AH3+AN3</f>
        <v>34</v>
      </c>
      <c r="AP3" s="21">
        <f>RANK(AO3,$AO$2:$AO$25)</f>
        <v>2</v>
      </c>
      <c r="AQ3" s="30">
        <f>IF(NOT(COUNTBLANK(E3:AN3)=30),AO3/(30-COUNTBLANK(E3:AN3))/2,"0%")</f>
        <v>0.85</v>
      </c>
    </row>
    <row r="4" spans="1:43" ht="15">
      <c r="A4" s="18">
        <v>3</v>
      </c>
      <c r="B4" s="19" t="s">
        <v>8</v>
      </c>
      <c r="C4" s="20">
        <f>AO4</f>
        <v>37</v>
      </c>
      <c r="D4" s="21">
        <f>RANK(C4,$AO$2:$AO$25)</f>
        <v>1</v>
      </c>
      <c r="E4" s="22">
        <v>2</v>
      </c>
      <c r="F4" s="23">
        <v>0</v>
      </c>
      <c r="G4" s="23">
        <v>2</v>
      </c>
      <c r="H4" s="23">
        <v>2</v>
      </c>
      <c r="I4" s="24">
        <v>2</v>
      </c>
      <c r="J4" s="25">
        <f>SUM(E4:I4)</f>
        <v>8</v>
      </c>
      <c r="K4" s="22">
        <v>2</v>
      </c>
      <c r="L4" s="23">
        <v>2</v>
      </c>
      <c r="M4" s="23">
        <v>2</v>
      </c>
      <c r="N4" s="23">
        <v>2</v>
      </c>
      <c r="O4" s="26">
        <v>2</v>
      </c>
      <c r="P4" s="25">
        <f>SUM(K4:O4)</f>
        <v>10</v>
      </c>
      <c r="Q4" s="22">
        <v>2</v>
      </c>
      <c r="R4" s="23">
        <v>2</v>
      </c>
      <c r="S4" s="23">
        <v>2</v>
      </c>
      <c r="T4" s="23">
        <v>1</v>
      </c>
      <c r="U4" s="26">
        <v>2</v>
      </c>
      <c r="V4" s="25">
        <f>SUM(Q4:U4)</f>
        <v>9</v>
      </c>
      <c r="W4" s="22">
        <v>2</v>
      </c>
      <c r="X4" s="23">
        <v>2</v>
      </c>
      <c r="Y4" s="23">
        <v>2</v>
      </c>
      <c r="Z4" s="23">
        <v>2</v>
      </c>
      <c r="AA4" s="26">
        <v>2</v>
      </c>
      <c r="AB4" s="25">
        <f>SUM(W4:AA4)</f>
        <v>10</v>
      </c>
      <c r="AC4" s="27"/>
      <c r="AD4" s="28"/>
      <c r="AE4" s="28"/>
      <c r="AF4" s="28"/>
      <c r="AG4" s="24"/>
      <c r="AH4" s="25">
        <f>SUM(AC4:AG4)</f>
        <v>0</v>
      </c>
      <c r="AI4" s="22"/>
      <c r="AJ4" s="23"/>
      <c r="AK4" s="23"/>
      <c r="AL4" s="23"/>
      <c r="AM4" s="29"/>
      <c r="AN4" s="25">
        <f>SUM(AI4:AM4)</f>
        <v>0</v>
      </c>
      <c r="AO4" s="20">
        <f>J4+P4+V4+AB4+AH4+AN4</f>
        <v>37</v>
      </c>
      <c r="AP4" s="21">
        <f>RANK(AO4,$AO$2:$AO$25)</f>
        <v>1</v>
      </c>
      <c r="AQ4" s="30">
        <f>IF(NOT(COUNTBLANK(E4:AN4)=30),AO4/(30-COUNTBLANK(E4:AN4))/2,"0%")</f>
        <v>0.925</v>
      </c>
    </row>
    <row r="5" spans="1:43" ht="15">
      <c r="A5" s="18">
        <v>4</v>
      </c>
      <c r="B5" s="19" t="s">
        <v>9</v>
      </c>
      <c r="C5" s="20">
        <f>AO5</f>
        <v>23</v>
      </c>
      <c r="D5" s="21">
        <f>RANK(C5,$AO$2:$AO$25)</f>
        <v>5</v>
      </c>
      <c r="E5" s="22">
        <v>0</v>
      </c>
      <c r="F5" s="23">
        <v>0</v>
      </c>
      <c r="G5" s="23">
        <v>0</v>
      </c>
      <c r="H5" s="23">
        <v>2</v>
      </c>
      <c r="I5" s="24">
        <v>2</v>
      </c>
      <c r="J5" s="25">
        <f>SUM(E5:I5)</f>
        <v>4</v>
      </c>
      <c r="K5" s="22">
        <v>0</v>
      </c>
      <c r="L5" s="23">
        <v>2</v>
      </c>
      <c r="M5" s="23">
        <v>2</v>
      </c>
      <c r="N5" s="23">
        <v>2</v>
      </c>
      <c r="O5" s="26">
        <v>0</v>
      </c>
      <c r="P5" s="25">
        <f>SUM(K5:O5)</f>
        <v>6</v>
      </c>
      <c r="Q5" s="22">
        <v>0</v>
      </c>
      <c r="R5" s="23">
        <v>1</v>
      </c>
      <c r="S5" s="23">
        <v>2</v>
      </c>
      <c r="T5" s="23">
        <v>1</v>
      </c>
      <c r="U5" s="26">
        <v>0</v>
      </c>
      <c r="V5" s="25">
        <f>SUM(Q5:U5)</f>
        <v>4</v>
      </c>
      <c r="W5" s="22">
        <v>2</v>
      </c>
      <c r="X5" s="23">
        <v>1</v>
      </c>
      <c r="Y5" s="23">
        <v>2</v>
      </c>
      <c r="Z5" s="28">
        <v>2</v>
      </c>
      <c r="AA5" s="26">
        <v>2</v>
      </c>
      <c r="AB5" s="25">
        <f>SUM(W5:AA5)</f>
        <v>9</v>
      </c>
      <c r="AC5" s="27"/>
      <c r="AD5" s="28"/>
      <c r="AE5" s="28"/>
      <c r="AF5" s="28"/>
      <c r="AG5" s="24"/>
      <c r="AH5" s="25">
        <f>SUM(AC5:AG5)</f>
        <v>0</v>
      </c>
      <c r="AI5" s="22"/>
      <c r="AJ5" s="23"/>
      <c r="AK5" s="23"/>
      <c r="AL5" s="23"/>
      <c r="AM5" s="29"/>
      <c r="AN5" s="25">
        <f>SUM(AI5:AM5)</f>
        <v>0</v>
      </c>
      <c r="AO5" s="20">
        <f>J5+P5+V5+AB5+AH5+AN5</f>
        <v>23</v>
      </c>
      <c r="AP5" s="21">
        <f>RANK(AO5,$AO$2:$AO$25)</f>
        <v>5</v>
      </c>
      <c r="AQ5" s="30">
        <f>IF(NOT(COUNTBLANK(E5:AN5)=30),AO5/(30-COUNTBLANK(E5:AN5))/2,"0%")</f>
        <v>0.575</v>
      </c>
    </row>
    <row r="6" spans="1:43" ht="15">
      <c r="A6" s="18">
        <v>5</v>
      </c>
      <c r="B6" s="19" t="s">
        <v>10</v>
      </c>
      <c r="C6" s="20">
        <f>AO6</f>
        <v>17</v>
      </c>
      <c r="D6" s="21">
        <f>RANK(C6,$AO$2:$AO$25)</f>
        <v>7</v>
      </c>
      <c r="E6" s="31">
        <v>0</v>
      </c>
      <c r="F6" s="32">
        <v>0</v>
      </c>
      <c r="G6" s="32">
        <v>0</v>
      </c>
      <c r="H6" s="32">
        <v>2</v>
      </c>
      <c r="I6" s="33">
        <v>2</v>
      </c>
      <c r="J6" s="25">
        <f>SUM(E6:I6)</f>
        <v>4</v>
      </c>
      <c r="K6" s="31">
        <v>0</v>
      </c>
      <c r="L6" s="32">
        <v>2</v>
      </c>
      <c r="M6" s="32">
        <v>2</v>
      </c>
      <c r="N6" s="32">
        <v>2</v>
      </c>
      <c r="O6" s="34">
        <v>1</v>
      </c>
      <c r="P6" s="25">
        <f>SUM(K6:O6)</f>
        <v>7</v>
      </c>
      <c r="Q6" s="31">
        <v>2</v>
      </c>
      <c r="R6" s="32">
        <v>0</v>
      </c>
      <c r="S6" s="32">
        <v>0</v>
      </c>
      <c r="T6" s="32">
        <v>1</v>
      </c>
      <c r="U6" s="34">
        <v>0</v>
      </c>
      <c r="V6" s="25">
        <f>SUM(Q6:U6)</f>
        <v>3</v>
      </c>
      <c r="W6" s="31">
        <v>0</v>
      </c>
      <c r="X6" s="32">
        <v>1</v>
      </c>
      <c r="Y6" s="32">
        <v>0</v>
      </c>
      <c r="Z6" s="32">
        <v>0</v>
      </c>
      <c r="AA6" s="34">
        <v>2</v>
      </c>
      <c r="AB6" s="25">
        <f>SUM(W6:AA6)</f>
        <v>3</v>
      </c>
      <c r="AC6" s="35"/>
      <c r="AD6" s="36"/>
      <c r="AE6" s="36"/>
      <c r="AF6" s="36"/>
      <c r="AG6" s="33"/>
      <c r="AH6" s="25">
        <f>SUM(AC6:AG6)</f>
        <v>0</v>
      </c>
      <c r="AI6" s="31"/>
      <c r="AJ6" s="32"/>
      <c r="AK6" s="32"/>
      <c r="AL6" s="32"/>
      <c r="AM6" s="37"/>
      <c r="AN6" s="25">
        <f>SUM(AI6:AM6)</f>
        <v>0</v>
      </c>
      <c r="AO6" s="20">
        <f>J6+P6+V6+AB6+AH6+AN6</f>
        <v>17</v>
      </c>
      <c r="AP6" s="21">
        <f>RANK(AO6,$AO$2:$AO$25)</f>
        <v>7</v>
      </c>
      <c r="AQ6" s="30">
        <f>IF(NOT(COUNTBLANK(E6:AN6)=30),AO6/(30-COUNTBLANK(E6:AN6))/2,"0%")</f>
        <v>0.425</v>
      </c>
    </row>
    <row r="7" spans="1:43" ht="15">
      <c r="A7" s="18">
        <v>6</v>
      </c>
      <c r="B7" s="19" t="s">
        <v>11</v>
      </c>
      <c r="C7" s="20">
        <f>AO7</f>
        <v>25</v>
      </c>
      <c r="D7" s="21">
        <f>RANK(C7,$AO$2:$AO$25)</f>
        <v>4</v>
      </c>
      <c r="E7" s="22">
        <v>0</v>
      </c>
      <c r="F7" s="23">
        <v>0</v>
      </c>
      <c r="G7" s="23">
        <v>2</v>
      </c>
      <c r="H7" s="23">
        <v>2</v>
      </c>
      <c r="I7" s="24">
        <v>2</v>
      </c>
      <c r="J7" s="25">
        <f>SUM(E7:I7)</f>
        <v>6</v>
      </c>
      <c r="K7" s="22">
        <v>2</v>
      </c>
      <c r="L7" s="23">
        <v>2</v>
      </c>
      <c r="M7" s="23">
        <v>2</v>
      </c>
      <c r="N7" s="23">
        <v>2</v>
      </c>
      <c r="O7" s="26">
        <v>1</v>
      </c>
      <c r="P7" s="25">
        <f>SUM(K7:O7)</f>
        <v>9</v>
      </c>
      <c r="Q7" s="22">
        <v>0</v>
      </c>
      <c r="R7" s="23">
        <v>2</v>
      </c>
      <c r="S7" s="23">
        <v>0</v>
      </c>
      <c r="T7" s="23">
        <v>1</v>
      </c>
      <c r="U7" s="26">
        <v>0</v>
      </c>
      <c r="V7" s="25">
        <f>SUM(Q7:U7)</f>
        <v>3</v>
      </c>
      <c r="W7" s="22">
        <v>0</v>
      </c>
      <c r="X7" s="23">
        <v>1</v>
      </c>
      <c r="Y7" s="23">
        <v>2</v>
      </c>
      <c r="Z7" s="23">
        <v>2</v>
      </c>
      <c r="AA7" s="26">
        <v>2</v>
      </c>
      <c r="AB7" s="25">
        <f>SUM(W7:AA7)</f>
        <v>7</v>
      </c>
      <c r="AC7" s="27"/>
      <c r="AD7" s="28"/>
      <c r="AE7" s="28"/>
      <c r="AF7" s="28"/>
      <c r="AG7" s="24"/>
      <c r="AH7" s="25">
        <f>SUM(AC7:AG7)</f>
        <v>0</v>
      </c>
      <c r="AI7" s="22"/>
      <c r="AJ7" s="23"/>
      <c r="AK7" s="23"/>
      <c r="AL7" s="23"/>
      <c r="AM7" s="29"/>
      <c r="AN7" s="25">
        <f>SUM(AI7:AM7)</f>
        <v>0</v>
      </c>
      <c r="AO7" s="20">
        <f>J7+P7+V7+AB7+AH7+AN7</f>
        <v>25</v>
      </c>
      <c r="AP7" s="21">
        <f>RANK(AO7,$AO$2:$AO$25)</f>
        <v>4</v>
      </c>
      <c r="AQ7" s="30">
        <f>IF(NOT(COUNTBLANK(E7:AN7)=30),AO7/(30-COUNTBLANK(E7:AN7))/2,"0%")</f>
        <v>0.625</v>
      </c>
    </row>
    <row r="8" spans="1:43" ht="15">
      <c r="A8" s="18">
        <v>7</v>
      </c>
      <c r="B8" s="19" t="s">
        <v>12</v>
      </c>
      <c r="C8" s="20">
        <f>AO8</f>
        <v>22</v>
      </c>
      <c r="D8" s="21">
        <f>RANK(C8,$AO$2:$AO$25)</f>
        <v>6</v>
      </c>
      <c r="E8" s="22">
        <v>0</v>
      </c>
      <c r="F8" s="23">
        <v>2</v>
      </c>
      <c r="G8" s="23">
        <v>0</v>
      </c>
      <c r="H8" s="23">
        <v>2</v>
      </c>
      <c r="I8" s="24">
        <v>0</v>
      </c>
      <c r="J8" s="25">
        <f>SUM(E8:I8)</f>
        <v>4</v>
      </c>
      <c r="K8" s="22">
        <v>2</v>
      </c>
      <c r="L8" s="23">
        <v>2</v>
      </c>
      <c r="M8" s="23">
        <v>2</v>
      </c>
      <c r="N8" s="23">
        <v>2</v>
      </c>
      <c r="O8" s="26">
        <v>2</v>
      </c>
      <c r="P8" s="25">
        <f>SUM(K8:O8)</f>
        <v>10</v>
      </c>
      <c r="Q8" s="22">
        <v>0</v>
      </c>
      <c r="R8" s="23">
        <v>2</v>
      </c>
      <c r="S8" s="23">
        <v>2</v>
      </c>
      <c r="T8" s="23">
        <v>0</v>
      </c>
      <c r="U8" s="26">
        <v>0</v>
      </c>
      <c r="V8" s="25">
        <f>SUM(Q8:U8)</f>
        <v>4</v>
      </c>
      <c r="W8" s="22">
        <v>2</v>
      </c>
      <c r="X8" s="23">
        <v>0</v>
      </c>
      <c r="Y8" s="23">
        <v>0</v>
      </c>
      <c r="Z8" s="23">
        <v>0</v>
      </c>
      <c r="AA8" s="26">
        <v>2</v>
      </c>
      <c r="AB8" s="25">
        <f>SUM(W8:AA8)</f>
        <v>4</v>
      </c>
      <c r="AC8" s="27"/>
      <c r="AD8" s="28"/>
      <c r="AE8" s="28"/>
      <c r="AF8" s="28"/>
      <c r="AG8" s="24"/>
      <c r="AH8" s="25">
        <f>SUM(AC8:AG8)</f>
        <v>0</v>
      </c>
      <c r="AI8" s="22"/>
      <c r="AJ8" s="23"/>
      <c r="AK8" s="23"/>
      <c r="AL8" s="23"/>
      <c r="AM8" s="29"/>
      <c r="AN8" s="25">
        <f>SUM(AI8:AM8)</f>
        <v>0</v>
      </c>
      <c r="AO8" s="20">
        <f>J8+P8+V8+AB8+AH8+AN8</f>
        <v>22</v>
      </c>
      <c r="AP8" s="21">
        <f>RANK(AO8,$AO$2:$AO$25)</f>
        <v>6</v>
      </c>
      <c r="AQ8" s="30">
        <f>IF(NOT(COUNTBLANK(E8:AN8)=30),AO8/(30-COUNTBLANK(E8:AN8))/2,"0%")</f>
        <v>0.55</v>
      </c>
    </row>
    <row r="9" spans="1:43" ht="15">
      <c r="A9" s="18">
        <v>8</v>
      </c>
      <c r="B9" s="19"/>
      <c r="C9" s="20">
        <f>AO9</f>
        <v>0</v>
      </c>
      <c r="D9" s="21">
        <f>RANK(C9,$AO$2:$AO$25)</f>
        <v>8</v>
      </c>
      <c r="E9" s="22"/>
      <c r="F9" s="23"/>
      <c r="G9" s="23"/>
      <c r="H9" s="23"/>
      <c r="I9" s="24"/>
      <c r="J9" s="25">
        <f>SUM(E9:I9)</f>
        <v>0</v>
      </c>
      <c r="K9" s="22"/>
      <c r="L9" s="23"/>
      <c r="M9" s="23"/>
      <c r="N9" s="23"/>
      <c r="O9" s="26"/>
      <c r="P9" s="25">
        <f>SUM(K9:O9)</f>
        <v>0</v>
      </c>
      <c r="Q9" s="22"/>
      <c r="R9" s="23"/>
      <c r="S9" s="23"/>
      <c r="T9" s="23"/>
      <c r="U9" s="26"/>
      <c r="V9" s="25">
        <f>SUM(Q9:U9)</f>
        <v>0</v>
      </c>
      <c r="W9" s="22"/>
      <c r="X9" s="23"/>
      <c r="Y9" s="23"/>
      <c r="Z9" s="23"/>
      <c r="AA9" s="26"/>
      <c r="AB9" s="25">
        <f>SUM(W9:AA9)</f>
        <v>0</v>
      </c>
      <c r="AC9" s="27"/>
      <c r="AD9" s="28"/>
      <c r="AE9" s="28"/>
      <c r="AF9" s="28"/>
      <c r="AG9" s="24"/>
      <c r="AH9" s="25">
        <f>SUM(AC9:AG9)</f>
        <v>0</v>
      </c>
      <c r="AI9" s="22"/>
      <c r="AJ9" s="23"/>
      <c r="AK9" s="23"/>
      <c r="AL9" s="23"/>
      <c r="AM9" s="29"/>
      <c r="AN9" s="25">
        <f>SUM(AI9:AM9)</f>
        <v>0</v>
      </c>
      <c r="AO9" s="20">
        <f>J9+P9+V9+AB9+AH9+AN9</f>
        <v>0</v>
      </c>
      <c r="AP9" s="21">
        <f>RANK(AO9,$AO$2:$AO$25)</f>
        <v>8</v>
      </c>
      <c r="AQ9" s="30" t="str">
        <f>IF(NOT(COUNTBLANK(E9:AN9)=30),AO9/(30-COUNTBLANK(E9:AN9))/2,"0%")</f>
        <v>0%</v>
      </c>
    </row>
    <row r="10" spans="1:43" ht="15">
      <c r="A10" s="18">
        <v>9</v>
      </c>
      <c r="B10" s="19"/>
      <c r="C10" s="20">
        <f>AO10</f>
        <v>0</v>
      </c>
      <c r="D10" s="21">
        <f>RANK(C10,$AO$2:$AO$25)</f>
        <v>8</v>
      </c>
      <c r="E10" s="22"/>
      <c r="F10" s="23"/>
      <c r="G10" s="23"/>
      <c r="H10" s="28"/>
      <c r="I10" s="24"/>
      <c r="J10" s="25">
        <f>SUM(E10:I10)</f>
        <v>0</v>
      </c>
      <c r="K10" s="22"/>
      <c r="L10" s="23"/>
      <c r="M10" s="23"/>
      <c r="N10" s="23"/>
      <c r="O10" s="26"/>
      <c r="P10" s="25">
        <f>SUM(K10:O10)</f>
        <v>0</v>
      </c>
      <c r="Q10" s="22"/>
      <c r="R10" s="23"/>
      <c r="S10" s="23"/>
      <c r="T10" s="23"/>
      <c r="U10" s="26"/>
      <c r="V10" s="25">
        <f>SUM(Q10:U10)</f>
        <v>0</v>
      </c>
      <c r="W10" s="22"/>
      <c r="X10" s="23"/>
      <c r="Y10" s="23"/>
      <c r="Z10" s="23"/>
      <c r="AA10" s="26"/>
      <c r="AB10" s="25">
        <f>SUM(W10:AA10)</f>
        <v>0</v>
      </c>
      <c r="AC10" s="27"/>
      <c r="AD10" s="28"/>
      <c r="AE10" s="28"/>
      <c r="AF10" s="28"/>
      <c r="AG10" s="24"/>
      <c r="AH10" s="25">
        <f>SUM(AC10:AG10)</f>
        <v>0</v>
      </c>
      <c r="AI10" s="22"/>
      <c r="AJ10" s="23"/>
      <c r="AK10" s="23"/>
      <c r="AL10" s="23"/>
      <c r="AM10" s="29"/>
      <c r="AN10" s="25">
        <f>SUM(AI10:AM10)</f>
        <v>0</v>
      </c>
      <c r="AO10" s="20">
        <f>J10+P10+V10+AB10+AH10+AN10</f>
        <v>0</v>
      </c>
      <c r="AP10" s="21">
        <f>RANK(AO10,$AO$2:$AO$25)</f>
        <v>8</v>
      </c>
      <c r="AQ10" s="30" t="str">
        <f>IF(NOT(COUNTBLANK(E10:AN10)=30),AO10/(30-COUNTBLANK(E10:AN10))/2,"0%")</f>
        <v>0%</v>
      </c>
    </row>
    <row r="11" spans="1:43" ht="15">
      <c r="A11" s="18">
        <v>10</v>
      </c>
      <c r="B11" s="19"/>
      <c r="C11" s="20">
        <f>AO11</f>
        <v>0</v>
      </c>
      <c r="D11" s="21">
        <f>RANK(C11,$AO$2:$AO$25)</f>
        <v>8</v>
      </c>
      <c r="E11" s="22"/>
      <c r="F11" s="23"/>
      <c r="G11" s="23"/>
      <c r="H11" s="23"/>
      <c r="I11" s="24"/>
      <c r="J11" s="25">
        <f>SUM(E11:I11)</f>
        <v>0</v>
      </c>
      <c r="K11" s="22"/>
      <c r="L11" s="23"/>
      <c r="M11" s="23"/>
      <c r="N11" s="23"/>
      <c r="O11" s="26"/>
      <c r="P11" s="25">
        <f>SUM(K11:O11)</f>
        <v>0</v>
      </c>
      <c r="Q11" s="22"/>
      <c r="R11" s="23"/>
      <c r="S11" s="23"/>
      <c r="T11" s="23"/>
      <c r="U11" s="26"/>
      <c r="V11" s="25">
        <f>SUM(Q11:U11)</f>
        <v>0</v>
      </c>
      <c r="W11" s="22"/>
      <c r="X11" s="23"/>
      <c r="Y11" s="23"/>
      <c r="Z11" s="23"/>
      <c r="AA11" s="26"/>
      <c r="AB11" s="25">
        <f>SUM(W11:AA11)</f>
        <v>0</v>
      </c>
      <c r="AC11" s="27"/>
      <c r="AD11" s="28"/>
      <c r="AE11" s="28"/>
      <c r="AF11" s="28"/>
      <c r="AG11" s="24"/>
      <c r="AH11" s="25">
        <f>SUM(AC11:AG11)</f>
        <v>0</v>
      </c>
      <c r="AI11" s="22"/>
      <c r="AJ11" s="23"/>
      <c r="AK11" s="23"/>
      <c r="AL11" s="23"/>
      <c r="AM11" s="29"/>
      <c r="AN11" s="25">
        <f>SUM(AI11:AM11)</f>
        <v>0</v>
      </c>
      <c r="AO11" s="20">
        <f>J11+P11+V11+AB11+AH11+AN11</f>
        <v>0</v>
      </c>
      <c r="AP11" s="21">
        <f>RANK(AO11,$AO$2:$AO$25)</f>
        <v>8</v>
      </c>
      <c r="AQ11" s="30" t="str">
        <f>IF(NOT(COUNTBLANK(E11:AN11)=30),AO11/(30-COUNTBLANK(E11:AN11))/2,"0%")</f>
        <v>0%</v>
      </c>
    </row>
    <row r="12" spans="1:43" ht="15">
      <c r="A12" s="18">
        <v>11</v>
      </c>
      <c r="B12" s="19"/>
      <c r="C12" s="20">
        <f>AO12</f>
        <v>0</v>
      </c>
      <c r="D12" s="21">
        <f>RANK(C12,$AO$2:$AO$25)</f>
        <v>8</v>
      </c>
      <c r="E12" s="22"/>
      <c r="F12" s="23"/>
      <c r="G12" s="23"/>
      <c r="H12" s="23"/>
      <c r="I12" s="24"/>
      <c r="J12" s="25">
        <f>SUM(E12:I12)</f>
        <v>0</v>
      </c>
      <c r="K12" s="22"/>
      <c r="L12" s="23"/>
      <c r="M12" s="23"/>
      <c r="N12" s="23"/>
      <c r="O12" s="26"/>
      <c r="P12" s="25">
        <f>SUM(K12:O12)</f>
        <v>0</v>
      </c>
      <c r="Q12" s="22"/>
      <c r="R12" s="23"/>
      <c r="S12" s="23"/>
      <c r="T12" s="23"/>
      <c r="U12" s="26"/>
      <c r="V12" s="25">
        <f>SUM(Q12:U12)</f>
        <v>0</v>
      </c>
      <c r="W12" s="22"/>
      <c r="X12" s="23"/>
      <c r="Y12" s="23"/>
      <c r="Z12" s="23"/>
      <c r="AA12" s="26"/>
      <c r="AB12" s="25">
        <f>SUM(W12:AA12)</f>
        <v>0</v>
      </c>
      <c r="AC12" s="27"/>
      <c r="AD12" s="28"/>
      <c r="AE12" s="28"/>
      <c r="AF12" s="28"/>
      <c r="AG12" s="24"/>
      <c r="AH12" s="25">
        <f>SUM(AC12:AG12)</f>
        <v>0</v>
      </c>
      <c r="AI12" s="22"/>
      <c r="AJ12" s="23"/>
      <c r="AK12" s="23"/>
      <c r="AL12" s="23"/>
      <c r="AM12" s="29"/>
      <c r="AN12" s="25">
        <f>SUM(AI12:AM12)</f>
        <v>0</v>
      </c>
      <c r="AO12" s="20">
        <f>J12+P12+V12+AB12+AH12+AN12</f>
        <v>0</v>
      </c>
      <c r="AP12" s="21">
        <f>RANK(AO12,$AO$2:$AO$25)</f>
        <v>8</v>
      </c>
      <c r="AQ12" s="30" t="str">
        <f>IF(NOT(COUNTBLANK(E12:AN12)=30),AO12/(30-COUNTBLANK(E12:AN12))/2,"0%")</f>
        <v>0%</v>
      </c>
    </row>
    <row r="13" spans="1:43" ht="15">
      <c r="A13" s="18">
        <v>12</v>
      </c>
      <c r="B13" s="19"/>
      <c r="C13" s="20">
        <f>AO13</f>
        <v>0</v>
      </c>
      <c r="D13" s="21">
        <f>RANK(C13,$AO$2:$AO$25)</f>
        <v>8</v>
      </c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6"/>
      <c r="P13" s="25">
        <f>SUM(K13:O13)</f>
        <v>0</v>
      </c>
      <c r="Q13" s="22"/>
      <c r="R13" s="23"/>
      <c r="S13" s="23"/>
      <c r="T13" s="23"/>
      <c r="U13" s="26"/>
      <c r="V13" s="25">
        <f>SUM(Q13:U13)</f>
        <v>0</v>
      </c>
      <c r="W13" s="22"/>
      <c r="X13" s="23"/>
      <c r="Y13" s="23"/>
      <c r="Z13" s="23"/>
      <c r="AA13" s="26"/>
      <c r="AB13" s="25">
        <f>SUM(W13:AA13)</f>
        <v>0</v>
      </c>
      <c r="AC13" s="27"/>
      <c r="AD13" s="28"/>
      <c r="AE13" s="28"/>
      <c r="AF13" s="28"/>
      <c r="AG13" s="24"/>
      <c r="AH13" s="25">
        <f>SUM(AC13:AG13)</f>
        <v>0</v>
      </c>
      <c r="AI13" s="22"/>
      <c r="AJ13" s="23"/>
      <c r="AK13" s="23"/>
      <c r="AL13" s="23"/>
      <c r="AM13" s="29"/>
      <c r="AN13" s="25">
        <f>SUM(AI13:AM13)</f>
        <v>0</v>
      </c>
      <c r="AO13" s="20">
        <f>J13+P13+V13+AB13+AH13+AN13</f>
        <v>0</v>
      </c>
      <c r="AP13" s="21">
        <f>RANK(AO13,$AO$2:$AO$25)</f>
        <v>8</v>
      </c>
      <c r="AQ13" s="30" t="str">
        <f>IF(NOT(COUNTBLANK(E13:AN13)=30),AO13/(30-COUNTBLANK(E13:AN13))/2,"0%")</f>
        <v>0%</v>
      </c>
    </row>
    <row r="14" spans="1:43" ht="15">
      <c r="A14" s="18">
        <v>13</v>
      </c>
      <c r="B14" s="19"/>
      <c r="C14" s="20">
        <f>AO14</f>
        <v>0</v>
      </c>
      <c r="D14" s="21">
        <f>RANK(C14,$AO$2:$AO$25)</f>
        <v>8</v>
      </c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6"/>
      <c r="P14" s="25">
        <f>SUM(K14:O14)</f>
        <v>0</v>
      </c>
      <c r="Q14" s="22"/>
      <c r="R14" s="23"/>
      <c r="S14" s="23"/>
      <c r="T14" s="23"/>
      <c r="U14" s="26"/>
      <c r="V14" s="25">
        <f>SUM(Q14:U14)</f>
        <v>0</v>
      </c>
      <c r="W14" s="22"/>
      <c r="X14" s="23"/>
      <c r="Y14" s="23"/>
      <c r="Z14" s="23"/>
      <c r="AA14" s="26"/>
      <c r="AB14" s="25">
        <f>SUM(W14:AA14)</f>
        <v>0</v>
      </c>
      <c r="AC14" s="27"/>
      <c r="AD14" s="28"/>
      <c r="AE14" s="28"/>
      <c r="AF14" s="28"/>
      <c r="AG14" s="24"/>
      <c r="AH14" s="25">
        <f>SUM(AC14:AG14)</f>
        <v>0</v>
      </c>
      <c r="AI14" s="22"/>
      <c r="AJ14" s="23"/>
      <c r="AK14" s="23"/>
      <c r="AL14" s="23"/>
      <c r="AM14" s="29"/>
      <c r="AN14" s="25">
        <f>SUM(AI14:AM14)</f>
        <v>0</v>
      </c>
      <c r="AO14" s="20">
        <f>J14+P14+V14+AB14+AH14+AN14</f>
        <v>0</v>
      </c>
      <c r="AP14" s="21">
        <f>RANK(AO14,$AO$2:$AO$25)</f>
        <v>8</v>
      </c>
      <c r="AQ14" s="30" t="str">
        <f>IF(NOT(COUNTBLANK(E14:AN14)=30),AO14/(30-COUNTBLANK(E14:AN14))/2,"0%")</f>
        <v>0%</v>
      </c>
    </row>
    <row r="15" spans="1:43" ht="15">
      <c r="A15" s="18">
        <v>14</v>
      </c>
      <c r="B15" s="19"/>
      <c r="C15" s="20">
        <f>AO15</f>
        <v>0</v>
      </c>
      <c r="D15" s="21">
        <f>RANK(C15,$AO$2:$AO$25)</f>
        <v>8</v>
      </c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6"/>
      <c r="P15" s="25">
        <f>SUM(K15:O15)</f>
        <v>0</v>
      </c>
      <c r="Q15" s="22"/>
      <c r="R15" s="23"/>
      <c r="S15" s="23"/>
      <c r="T15" s="23"/>
      <c r="U15" s="26"/>
      <c r="V15" s="25">
        <f>SUM(Q15:U15)</f>
        <v>0</v>
      </c>
      <c r="W15" s="22"/>
      <c r="X15" s="23"/>
      <c r="Y15" s="23"/>
      <c r="Z15" s="23"/>
      <c r="AA15" s="26"/>
      <c r="AB15" s="25">
        <f>SUM(W15:AA15)</f>
        <v>0</v>
      </c>
      <c r="AC15" s="27"/>
      <c r="AD15" s="28"/>
      <c r="AE15" s="28"/>
      <c r="AF15" s="28"/>
      <c r="AG15" s="24"/>
      <c r="AH15" s="25">
        <f>SUM(AC15:AG15)</f>
        <v>0</v>
      </c>
      <c r="AI15" s="22"/>
      <c r="AJ15" s="23"/>
      <c r="AK15" s="23"/>
      <c r="AL15" s="23"/>
      <c r="AM15" s="29"/>
      <c r="AN15" s="25">
        <f>SUM(AI15:AM15)</f>
        <v>0</v>
      </c>
      <c r="AO15" s="20">
        <f>J15+P15+V15+AB15+AH15+AN15</f>
        <v>0</v>
      </c>
      <c r="AP15" s="21">
        <f>RANK(AO15,$AO$2:$AO$25)</f>
        <v>8</v>
      </c>
      <c r="AQ15" s="30" t="str">
        <f>IF(NOT(COUNTBLANK(E15:AN15)=30),AO15/(30-COUNTBLANK(E15:AN15))/2,"0%")</f>
        <v>0%</v>
      </c>
    </row>
    <row r="16" spans="1:43" ht="15">
      <c r="A16" s="18">
        <v>15</v>
      </c>
      <c r="B16" s="19"/>
      <c r="C16" s="20">
        <f>AO16</f>
        <v>0</v>
      </c>
      <c r="D16" s="21">
        <f>RANK(C16,$AO$2:$AO$25)</f>
        <v>8</v>
      </c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6"/>
      <c r="P16" s="25">
        <f>SUM(K16:O16)</f>
        <v>0</v>
      </c>
      <c r="Q16" s="22"/>
      <c r="R16" s="23"/>
      <c r="S16" s="23"/>
      <c r="T16" s="23"/>
      <c r="U16" s="26"/>
      <c r="V16" s="25">
        <f>SUM(Q16:U16)</f>
        <v>0</v>
      </c>
      <c r="W16" s="22"/>
      <c r="X16" s="23"/>
      <c r="Y16" s="23"/>
      <c r="Z16" s="23"/>
      <c r="AA16" s="26"/>
      <c r="AB16" s="25">
        <f>SUM(W16:AA16)</f>
        <v>0</v>
      </c>
      <c r="AC16" s="27"/>
      <c r="AD16" s="28"/>
      <c r="AE16" s="28"/>
      <c r="AF16" s="28"/>
      <c r="AG16" s="24"/>
      <c r="AH16" s="25">
        <f>SUM(AC16:AG16)</f>
        <v>0</v>
      </c>
      <c r="AI16" s="22"/>
      <c r="AJ16" s="23"/>
      <c r="AK16" s="23"/>
      <c r="AL16" s="23"/>
      <c r="AM16" s="29"/>
      <c r="AN16" s="25">
        <f>SUM(AI16:AM16)</f>
        <v>0</v>
      </c>
      <c r="AO16" s="20">
        <f>J16+P16+V16+AB16+AH16+AN16</f>
        <v>0</v>
      </c>
      <c r="AP16" s="21">
        <f>RANK(AO16,$AO$2:$AO$25)</f>
        <v>8</v>
      </c>
      <c r="AQ16" s="30" t="str">
        <f>IF(NOT(COUNTBLANK(E16:AN16)=30),AO16/(30-COUNTBLANK(E16:AN16))/2,"0%")</f>
        <v>0%</v>
      </c>
    </row>
    <row r="17" spans="1:43" ht="15">
      <c r="A17" s="18">
        <v>16</v>
      </c>
      <c r="B17" s="19"/>
      <c r="C17" s="20">
        <f>AO17</f>
        <v>0</v>
      </c>
      <c r="D17" s="21">
        <f>RANK(C17,$AO$2:$AO$25)</f>
        <v>8</v>
      </c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6"/>
      <c r="P17" s="25">
        <f>SUM(K17:O17)</f>
        <v>0</v>
      </c>
      <c r="Q17" s="38"/>
      <c r="R17" s="39"/>
      <c r="S17" s="39"/>
      <c r="T17" s="39"/>
      <c r="U17" s="26"/>
      <c r="V17" s="25">
        <f>SUM(Q17:U17)</f>
        <v>0</v>
      </c>
      <c r="W17" s="22"/>
      <c r="X17" s="23"/>
      <c r="Y17" s="23"/>
      <c r="Z17" s="23"/>
      <c r="AA17" s="26"/>
      <c r="AB17" s="25">
        <f>SUM(W17:AA17)</f>
        <v>0</v>
      </c>
      <c r="AC17" s="27"/>
      <c r="AD17" s="28"/>
      <c r="AE17" s="28"/>
      <c r="AF17" s="28"/>
      <c r="AG17" s="24"/>
      <c r="AH17" s="25">
        <f>SUM(AC17:AG17)</f>
        <v>0</v>
      </c>
      <c r="AI17" s="22"/>
      <c r="AJ17" s="23"/>
      <c r="AK17" s="23"/>
      <c r="AL17" s="23"/>
      <c r="AM17" s="29"/>
      <c r="AN17" s="25">
        <f>SUM(AI17:AM17)</f>
        <v>0</v>
      </c>
      <c r="AO17" s="20">
        <f>J17+P17+V17+AB17+AH17+AN17</f>
        <v>0</v>
      </c>
      <c r="AP17" s="21">
        <f>RANK(AO17,$AO$2:$AO$25)</f>
        <v>8</v>
      </c>
      <c r="AQ17" s="30" t="str">
        <f>IF(NOT(COUNTBLANK(E17:AN17)=30),AO17/(30-COUNTBLANK(E17:AN17))/2,"0%")</f>
        <v>0%</v>
      </c>
    </row>
    <row r="18" spans="1:43" ht="15">
      <c r="A18" s="18">
        <v>17</v>
      </c>
      <c r="B18" s="19"/>
      <c r="C18" s="20">
        <f>AO18</f>
        <v>0</v>
      </c>
      <c r="D18" s="21">
        <f>RANK(C18,$AO$2:$AO$25)</f>
        <v>8</v>
      </c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6"/>
      <c r="P18" s="25">
        <f>SUM(K18:O18)</f>
        <v>0</v>
      </c>
      <c r="Q18" s="22"/>
      <c r="R18" s="23"/>
      <c r="S18" s="23"/>
      <c r="T18" s="23"/>
      <c r="U18" s="26"/>
      <c r="V18" s="25">
        <f>SUM(Q18:U18)</f>
        <v>0</v>
      </c>
      <c r="W18" s="22"/>
      <c r="X18" s="23"/>
      <c r="Y18" s="23"/>
      <c r="Z18" s="23"/>
      <c r="AA18" s="26"/>
      <c r="AB18" s="25">
        <f>SUM(W18:AA18)</f>
        <v>0</v>
      </c>
      <c r="AC18" s="27"/>
      <c r="AD18" s="28"/>
      <c r="AE18" s="28"/>
      <c r="AF18" s="28"/>
      <c r="AG18" s="24"/>
      <c r="AH18" s="25">
        <f>SUM(AC18:AG18)</f>
        <v>0</v>
      </c>
      <c r="AI18" s="22"/>
      <c r="AJ18" s="23"/>
      <c r="AK18" s="23"/>
      <c r="AL18" s="23"/>
      <c r="AM18" s="29"/>
      <c r="AN18" s="25">
        <f>SUM(AI18:AM18)</f>
        <v>0</v>
      </c>
      <c r="AO18" s="20">
        <f>J18+P18+V18+AB18+AH18+AN18</f>
        <v>0</v>
      </c>
      <c r="AP18" s="21">
        <f>RANK(AO18,$AO$2:$AO$25)</f>
        <v>8</v>
      </c>
      <c r="AQ18" s="30" t="str">
        <f>IF(NOT(COUNTBLANK(E18:AN18)=30),AO18/(30-COUNTBLANK(E18:AN18))/2,"0%")</f>
        <v>0%</v>
      </c>
    </row>
    <row r="19" spans="1:43" ht="15">
      <c r="A19" s="18">
        <v>18</v>
      </c>
      <c r="B19" s="19"/>
      <c r="C19" s="20">
        <f>AO19</f>
        <v>0</v>
      </c>
      <c r="D19" s="21">
        <f>RANK(C19,$AO$2:$AO$25)</f>
        <v>8</v>
      </c>
      <c r="E19" s="22"/>
      <c r="F19" s="23"/>
      <c r="G19" s="23"/>
      <c r="H19" s="23"/>
      <c r="I19" s="24"/>
      <c r="J19" s="25">
        <f>SUM(E19:I19)</f>
        <v>0</v>
      </c>
      <c r="K19" s="22"/>
      <c r="L19" s="23"/>
      <c r="M19" s="23"/>
      <c r="N19" s="23"/>
      <c r="O19" s="26"/>
      <c r="P19" s="25">
        <f>SUM(K19:O19)</f>
        <v>0</v>
      </c>
      <c r="Q19" s="22"/>
      <c r="R19" s="23"/>
      <c r="S19" s="23"/>
      <c r="T19" s="23"/>
      <c r="U19" s="26"/>
      <c r="V19" s="25">
        <f>SUM(Q19:U19)</f>
        <v>0</v>
      </c>
      <c r="W19" s="22"/>
      <c r="X19" s="23"/>
      <c r="Y19" s="23"/>
      <c r="Z19" s="23"/>
      <c r="AA19" s="26"/>
      <c r="AB19" s="25">
        <f>SUM(W19:AA19)</f>
        <v>0</v>
      </c>
      <c r="AC19" s="27"/>
      <c r="AD19" s="28"/>
      <c r="AE19" s="28"/>
      <c r="AF19" s="28"/>
      <c r="AG19" s="24"/>
      <c r="AH19" s="25">
        <f>SUM(AC19:AG19)</f>
        <v>0</v>
      </c>
      <c r="AI19" s="22"/>
      <c r="AJ19" s="23"/>
      <c r="AK19" s="23"/>
      <c r="AL19" s="23"/>
      <c r="AM19" s="29"/>
      <c r="AN19" s="25">
        <f>SUM(AI19:AM19)</f>
        <v>0</v>
      </c>
      <c r="AO19" s="20">
        <f>J19+P19+V19+AB19+AH19+AN19</f>
        <v>0</v>
      </c>
      <c r="AP19" s="21">
        <f>RANK(AO19,$AO$2:$AO$25)</f>
        <v>8</v>
      </c>
      <c r="AQ19" s="30" t="str">
        <f>IF(NOT(COUNTBLANK(E19:AN19)=30),AO19/(30-COUNTBLANK(E19:AN19))/2,"0%")</f>
        <v>0%</v>
      </c>
    </row>
    <row r="20" spans="1:43" ht="15">
      <c r="A20" s="18">
        <v>19</v>
      </c>
      <c r="B20" s="19"/>
      <c r="C20" s="20">
        <f>AO20</f>
        <v>0</v>
      </c>
      <c r="D20" s="21">
        <f>RANK(C20,$AO$2:$AO$25)</f>
        <v>8</v>
      </c>
      <c r="E20" s="22"/>
      <c r="F20" s="23"/>
      <c r="G20" s="23"/>
      <c r="H20" s="23"/>
      <c r="I20" s="26"/>
      <c r="J20" s="25">
        <f>SUM(E20:I20)</f>
        <v>0</v>
      </c>
      <c r="K20" s="22"/>
      <c r="L20" s="23"/>
      <c r="M20" s="23"/>
      <c r="N20" s="23"/>
      <c r="O20" s="26"/>
      <c r="P20" s="25">
        <f>SUM(K20:O20)</f>
        <v>0</v>
      </c>
      <c r="Q20" s="22"/>
      <c r="R20" s="23"/>
      <c r="S20" s="23"/>
      <c r="T20" s="23"/>
      <c r="U20" s="26"/>
      <c r="V20" s="25">
        <f>SUM(Q20:U20)</f>
        <v>0</v>
      </c>
      <c r="W20" s="22"/>
      <c r="X20" s="23"/>
      <c r="Y20" s="23"/>
      <c r="Z20" s="23"/>
      <c r="AA20" s="26"/>
      <c r="AB20" s="25">
        <f>SUM(W20:AA20)</f>
        <v>0</v>
      </c>
      <c r="AC20" s="22"/>
      <c r="AD20" s="23"/>
      <c r="AE20" s="23"/>
      <c r="AF20" s="23"/>
      <c r="AG20" s="26"/>
      <c r="AH20" s="25">
        <f>SUM(AC20:AG20)</f>
        <v>0</v>
      </c>
      <c r="AI20" s="22"/>
      <c r="AJ20" s="23"/>
      <c r="AK20" s="23"/>
      <c r="AL20" s="23"/>
      <c r="AM20" s="40"/>
      <c r="AN20" s="25">
        <f>SUM(AI20:AM20)</f>
        <v>0</v>
      </c>
      <c r="AO20" s="20">
        <f>J20+P20+V20+AB20+AH20+AN20</f>
        <v>0</v>
      </c>
      <c r="AP20" s="21">
        <f>RANK(AO20,$AO$2:$AO$25)</f>
        <v>8</v>
      </c>
      <c r="AQ20" s="30" t="str">
        <f>IF(NOT(COUNTBLANK(E20:AN20)=30),AO20/(30-COUNTBLANK(E20:AN20))/2,"0%")</f>
        <v>0%</v>
      </c>
    </row>
    <row r="21" spans="1:43" ht="15">
      <c r="A21" s="18">
        <v>20</v>
      </c>
      <c r="B21" s="19"/>
      <c r="C21" s="20">
        <f>AO21</f>
        <v>0</v>
      </c>
      <c r="D21" s="21">
        <f>RANK(C21,$AO$2:$AO$25)</f>
        <v>8</v>
      </c>
      <c r="E21" s="22"/>
      <c r="F21" s="23"/>
      <c r="G21" s="23"/>
      <c r="H21" s="23"/>
      <c r="I21" s="24"/>
      <c r="J21" s="25">
        <f>SUM(E21:I21)</f>
        <v>0</v>
      </c>
      <c r="K21" s="22"/>
      <c r="L21" s="23"/>
      <c r="M21" s="23"/>
      <c r="N21" s="23"/>
      <c r="O21" s="26"/>
      <c r="P21" s="25">
        <f>SUM(K21:O21)</f>
        <v>0</v>
      </c>
      <c r="Q21" s="22"/>
      <c r="R21" s="23"/>
      <c r="S21" s="23"/>
      <c r="T21" s="23"/>
      <c r="U21" s="26"/>
      <c r="V21" s="25">
        <f>SUM(Q21:U21)</f>
        <v>0</v>
      </c>
      <c r="W21" s="22"/>
      <c r="X21" s="23"/>
      <c r="Y21" s="23"/>
      <c r="Z21" s="23"/>
      <c r="AA21" s="26"/>
      <c r="AB21" s="25">
        <f>SUM(W21:AA21)</f>
        <v>0</v>
      </c>
      <c r="AC21" s="27"/>
      <c r="AD21" s="28"/>
      <c r="AE21" s="28"/>
      <c r="AF21" s="28"/>
      <c r="AG21" s="24"/>
      <c r="AH21" s="25">
        <f>SUM(AC21:AG21)</f>
        <v>0</v>
      </c>
      <c r="AI21" s="22"/>
      <c r="AJ21" s="23"/>
      <c r="AK21" s="23"/>
      <c r="AL21" s="23"/>
      <c r="AM21" s="29"/>
      <c r="AN21" s="25">
        <f>SUM(AI21:AM21)</f>
        <v>0</v>
      </c>
      <c r="AO21" s="20">
        <f>J21+P21+V21+AB21+AH21+AN21</f>
        <v>0</v>
      </c>
      <c r="AP21" s="21">
        <f>RANK(AO21,$AO$2:$AO$25)</f>
        <v>8</v>
      </c>
      <c r="AQ21" s="30" t="str">
        <f>IF(NOT(COUNTBLANK(E21:AN21)=30),AO21/(30-COUNTBLANK(E21:AN21))/2,"0%")</f>
        <v>0%</v>
      </c>
    </row>
    <row r="22" spans="1:43" ht="15">
      <c r="A22" s="18">
        <v>21</v>
      </c>
      <c r="B22" s="19"/>
      <c r="C22" s="20">
        <f>AO22</f>
        <v>0</v>
      </c>
      <c r="D22" s="21">
        <f>RANK(C22,$AO$2:$AO$25)</f>
        <v>8</v>
      </c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6"/>
      <c r="P22" s="25">
        <f>SUM(K22:O22)</f>
        <v>0</v>
      </c>
      <c r="Q22" s="22"/>
      <c r="R22" s="23"/>
      <c r="S22" s="23"/>
      <c r="T22" s="23"/>
      <c r="U22" s="26"/>
      <c r="V22" s="25">
        <f>SUM(Q22:U22)</f>
        <v>0</v>
      </c>
      <c r="W22" s="22"/>
      <c r="X22" s="23"/>
      <c r="Y22" s="23"/>
      <c r="Z22" s="23"/>
      <c r="AA22" s="26"/>
      <c r="AB22" s="25">
        <f>SUM(W22:AA22)</f>
        <v>0</v>
      </c>
      <c r="AC22" s="27"/>
      <c r="AD22" s="28"/>
      <c r="AE22" s="28"/>
      <c r="AF22" s="28"/>
      <c r="AG22" s="24"/>
      <c r="AH22" s="25">
        <f>SUM(AC22:AG22)</f>
        <v>0</v>
      </c>
      <c r="AI22" s="22"/>
      <c r="AJ22" s="23"/>
      <c r="AK22" s="23"/>
      <c r="AL22" s="23"/>
      <c r="AM22" s="29"/>
      <c r="AN22" s="25">
        <f>SUM(AI22:AM22)</f>
        <v>0</v>
      </c>
      <c r="AO22" s="20">
        <f>J22+P22+V22+AB22+AH22+AN22</f>
        <v>0</v>
      </c>
      <c r="AP22" s="21">
        <f>RANK(AO22,$AO$2:$AO$25)</f>
        <v>8</v>
      </c>
      <c r="AQ22" s="30" t="str">
        <f>IF(NOT(COUNTBLANK(E22:AN22)=30),AO22/(30-COUNTBLANK(E22:AN22))/2,"0%")</f>
        <v>0%</v>
      </c>
    </row>
    <row r="23" spans="1:43" ht="15">
      <c r="A23" s="18">
        <v>22</v>
      </c>
      <c r="B23" s="19"/>
      <c r="C23" s="20">
        <f>AO23</f>
        <v>0</v>
      </c>
      <c r="D23" s="21">
        <f>RANK(C23,$AO$2:$AO$25)</f>
        <v>8</v>
      </c>
      <c r="E23" s="22"/>
      <c r="F23" s="23"/>
      <c r="G23" s="23"/>
      <c r="H23" s="23"/>
      <c r="I23" s="26"/>
      <c r="J23" s="25">
        <f>SUM(E23:I23)</f>
        <v>0</v>
      </c>
      <c r="K23" s="22"/>
      <c r="L23" s="23"/>
      <c r="M23" s="23"/>
      <c r="N23" s="23"/>
      <c r="O23" s="26"/>
      <c r="P23" s="25">
        <f>SUM(K23:O23)</f>
        <v>0</v>
      </c>
      <c r="Q23" s="22"/>
      <c r="R23" s="23"/>
      <c r="S23" s="23"/>
      <c r="T23" s="23"/>
      <c r="U23" s="26"/>
      <c r="V23" s="25">
        <f>SUM(Q23:U23)</f>
        <v>0</v>
      </c>
      <c r="W23" s="22"/>
      <c r="X23" s="23"/>
      <c r="Y23" s="23"/>
      <c r="Z23" s="23"/>
      <c r="AA23" s="26"/>
      <c r="AB23" s="25">
        <f>SUM(W23:AA23)</f>
        <v>0</v>
      </c>
      <c r="AC23" s="22"/>
      <c r="AD23" s="23"/>
      <c r="AE23" s="23"/>
      <c r="AF23" s="23"/>
      <c r="AG23" s="26"/>
      <c r="AH23" s="25">
        <f>SUM(AC23:AG23)</f>
        <v>0</v>
      </c>
      <c r="AI23" s="22"/>
      <c r="AJ23" s="23"/>
      <c r="AK23" s="23"/>
      <c r="AL23" s="23"/>
      <c r="AM23" s="40"/>
      <c r="AN23" s="25">
        <f>SUM(AI23:AM23)</f>
        <v>0</v>
      </c>
      <c r="AO23" s="20">
        <f>J23+P23+V23+AB23+AH23+AN23</f>
        <v>0</v>
      </c>
      <c r="AP23" s="21">
        <f>RANK(AO23,$AO$2:$AO$25)</f>
        <v>8</v>
      </c>
      <c r="AQ23" s="30" t="str">
        <f>IF(NOT(COUNTBLANK(E23:AN23)=30),AO23/(30-COUNTBLANK(E23:AN23))/2,"0%")</f>
        <v>0%</v>
      </c>
    </row>
    <row r="24" spans="1:43" ht="15">
      <c r="A24" s="18">
        <v>23</v>
      </c>
      <c r="B24" s="19"/>
      <c r="C24" s="20">
        <f>AO24</f>
        <v>0</v>
      </c>
      <c r="D24" s="21">
        <f>RANK(C24,$AO$2:$AO$25)</f>
        <v>8</v>
      </c>
      <c r="E24" s="22"/>
      <c r="F24" s="23"/>
      <c r="G24" s="23"/>
      <c r="H24" s="23"/>
      <c r="I24" s="26"/>
      <c r="J24" s="25">
        <f>SUM(E24:I24)</f>
        <v>0</v>
      </c>
      <c r="K24" s="22"/>
      <c r="L24" s="23"/>
      <c r="M24" s="23"/>
      <c r="N24" s="23"/>
      <c r="O24" s="26"/>
      <c r="P24" s="25">
        <f>SUM(K24:O24)</f>
        <v>0</v>
      </c>
      <c r="Q24" s="22"/>
      <c r="R24" s="23"/>
      <c r="S24" s="23"/>
      <c r="T24" s="23"/>
      <c r="U24" s="26"/>
      <c r="V24" s="25">
        <f>SUM(Q24:U24)</f>
        <v>0</v>
      </c>
      <c r="W24" s="22"/>
      <c r="X24" s="23"/>
      <c r="Y24" s="23"/>
      <c r="Z24" s="23"/>
      <c r="AA24" s="26"/>
      <c r="AB24" s="25">
        <f>SUM(W24:AA24)</f>
        <v>0</v>
      </c>
      <c r="AC24" s="22"/>
      <c r="AD24" s="23"/>
      <c r="AE24" s="23"/>
      <c r="AF24" s="23"/>
      <c r="AG24" s="26"/>
      <c r="AH24" s="25">
        <f>SUM(AC24:AG24)</f>
        <v>0</v>
      </c>
      <c r="AI24" s="22"/>
      <c r="AJ24" s="23"/>
      <c r="AK24" s="23"/>
      <c r="AL24" s="23"/>
      <c r="AM24" s="40"/>
      <c r="AN24" s="25">
        <f>SUM(AI24:AM24)</f>
        <v>0</v>
      </c>
      <c r="AO24" s="20">
        <f>J24+P24+V24+AB24+AH24+AN24</f>
        <v>0</v>
      </c>
      <c r="AP24" s="21">
        <f>RANK(AO24,$AO$2:$AO$25)</f>
        <v>8</v>
      </c>
      <c r="AQ24" s="30" t="str">
        <f>IF(NOT(COUNTBLANK(E24:AN24)=30),AO24/(30-COUNTBLANK(E24:AN24))/2,"0%")</f>
        <v>0%</v>
      </c>
    </row>
    <row r="25" spans="1:43" ht="15">
      <c r="A25" s="41">
        <v>24</v>
      </c>
      <c r="B25" s="42"/>
      <c r="C25" s="20">
        <f>AO25</f>
        <v>0</v>
      </c>
      <c r="D25" s="43">
        <f>RANK(C25,$AO$2:$AO$25)</f>
        <v>8</v>
      </c>
      <c r="E25" s="44"/>
      <c r="F25" s="45"/>
      <c r="G25" s="45"/>
      <c r="H25" s="45"/>
      <c r="I25" s="46"/>
      <c r="J25" s="47">
        <f>SUM(E25:I25)</f>
        <v>0</v>
      </c>
      <c r="K25" s="44"/>
      <c r="L25" s="45"/>
      <c r="M25" s="45"/>
      <c r="N25" s="45"/>
      <c r="O25" s="46"/>
      <c r="P25" s="47">
        <f>SUM(K25:O25)</f>
        <v>0</v>
      </c>
      <c r="Q25" s="44"/>
      <c r="R25" s="45"/>
      <c r="S25" s="45"/>
      <c r="T25" s="45"/>
      <c r="U25" s="46"/>
      <c r="V25" s="47">
        <f>SUM(Q25:U25)</f>
        <v>0</v>
      </c>
      <c r="W25" s="44"/>
      <c r="X25" s="45"/>
      <c r="Y25" s="45"/>
      <c r="Z25" s="45"/>
      <c r="AA25" s="46"/>
      <c r="AB25" s="47">
        <f>SUM(W25:AA25)</f>
        <v>0</v>
      </c>
      <c r="AC25" s="44"/>
      <c r="AD25" s="45"/>
      <c r="AE25" s="45"/>
      <c r="AF25" s="45"/>
      <c r="AG25" s="46"/>
      <c r="AH25" s="47">
        <f>SUM(AC25:AG25)</f>
        <v>0</v>
      </c>
      <c r="AI25" s="44"/>
      <c r="AJ25" s="45"/>
      <c r="AK25" s="45"/>
      <c r="AL25" s="45"/>
      <c r="AM25" s="48"/>
      <c r="AN25" s="47">
        <f>SUM(AI25:AM25)</f>
        <v>0</v>
      </c>
      <c r="AO25" s="20">
        <f>J25+P25+V25+AB25+AH25+AN25</f>
        <v>0</v>
      </c>
      <c r="AP25" s="43">
        <f>RANK(AO25,$AO$2:$AO$25)</f>
        <v>8</v>
      </c>
      <c r="AQ25" s="30" t="str">
        <f>IF(NOT(COUNTBLANK(E25:AN25)=30),AO25/(30-COUNTBLANK(E25:AN25))/2,"0%")</f>
        <v>0%</v>
      </c>
    </row>
    <row r="26" spans="1:43" ht="15">
      <c r="A26" s="49"/>
      <c r="B26" s="50" t="s">
        <v>2</v>
      </c>
      <c r="C26" s="51">
        <f>AO26</f>
        <v>192</v>
      </c>
      <c r="D26" s="52"/>
      <c r="E26" s="53">
        <f>SUM(E2:E25)</f>
        <v>2</v>
      </c>
      <c r="F26" s="53">
        <f>SUM(F2:F25)</f>
        <v>6</v>
      </c>
      <c r="G26" s="53">
        <f>SUM(G2:G25)</f>
        <v>6</v>
      </c>
      <c r="H26" s="53">
        <f>SUM(H2:H25)</f>
        <v>14</v>
      </c>
      <c r="I26" s="54">
        <f>SUM(I2:I25)</f>
        <v>12</v>
      </c>
      <c r="J26" s="7">
        <f>SUM(J2:J25)</f>
        <v>40</v>
      </c>
      <c r="K26" s="53">
        <f>SUM(K2:K25)</f>
        <v>8</v>
      </c>
      <c r="L26" s="53">
        <f>SUM(L2:L25)</f>
        <v>14</v>
      </c>
      <c r="M26" s="53">
        <f>SUM(M2:M25)</f>
        <v>14</v>
      </c>
      <c r="N26" s="53">
        <f>SUM(N2:N25)</f>
        <v>14</v>
      </c>
      <c r="O26" s="53">
        <f>SUM(O2:O25)</f>
        <v>10</v>
      </c>
      <c r="P26" s="7">
        <f>SUM(P2:P25)</f>
        <v>60</v>
      </c>
      <c r="Q26" s="53">
        <f>SUM(Q2:Q25)</f>
        <v>8</v>
      </c>
      <c r="R26" s="53">
        <f>SUM(R2:R25)</f>
        <v>11</v>
      </c>
      <c r="S26" s="53">
        <f>SUM(S2:S25)</f>
        <v>8</v>
      </c>
      <c r="T26" s="53">
        <f>SUM(T2:T25)</f>
        <v>8</v>
      </c>
      <c r="U26" s="54">
        <f>SUM(U2:U25)</f>
        <v>4</v>
      </c>
      <c r="V26" s="7">
        <f>SUM(V2:V25)</f>
        <v>39</v>
      </c>
      <c r="W26" s="53">
        <f>SUM(W2:W25)</f>
        <v>10</v>
      </c>
      <c r="X26" s="53">
        <f>SUM(X2:X25)</f>
        <v>9</v>
      </c>
      <c r="Y26" s="53">
        <f>SUM(Y2:Y25)</f>
        <v>10</v>
      </c>
      <c r="Z26" s="53">
        <f>SUM(Z2:Z25)</f>
        <v>10</v>
      </c>
      <c r="AA26" s="54">
        <f>SUM(AA2:AA25)</f>
        <v>14</v>
      </c>
      <c r="AB26" s="7">
        <f>SUM(AB2:AB25)</f>
        <v>53</v>
      </c>
      <c r="AC26" s="53">
        <f>SUM(AC2:AC25)</f>
        <v>0</v>
      </c>
      <c r="AD26" s="53">
        <f>SUM(AD2:AD25)</f>
        <v>0</v>
      </c>
      <c r="AE26" s="53">
        <f>SUM(AE2:AE25)</f>
        <v>0</v>
      </c>
      <c r="AF26" s="53">
        <f>SUM(AF2:AF25)</f>
        <v>0</v>
      </c>
      <c r="AG26" s="54">
        <f>SUM(AG2:AG25)</f>
        <v>0</v>
      </c>
      <c r="AH26" s="7">
        <f>SUM(AH2:AH25)</f>
        <v>0</v>
      </c>
      <c r="AI26" s="53">
        <f>SUM(AI2:AI25)</f>
        <v>0</v>
      </c>
      <c r="AJ26" s="53">
        <f>SUM(AJ2:AJ25)</f>
        <v>0</v>
      </c>
      <c r="AK26" s="53">
        <f>SUM(AK2:AK25)</f>
        <v>0</v>
      </c>
      <c r="AL26" s="53">
        <f>SUM(AL2:AL25)</f>
        <v>0</v>
      </c>
      <c r="AM26" s="54">
        <f>SUM(AM2:AM25)</f>
        <v>0</v>
      </c>
      <c r="AN26" s="7">
        <f>SUM(AN2:AN25)</f>
        <v>0</v>
      </c>
      <c r="AO26" s="20">
        <f>J26+P26+V26+AB26+AH26+AN26</f>
        <v>192</v>
      </c>
      <c r="AP26" s="52"/>
      <c r="AQ26" s="55">
        <f>IF(AO26=0,0,AVERAGE(AQ2:AQ25))</f>
        <v>0.6857142857142856</v>
      </c>
    </row>
    <row r="27" spans="1:42" s="57" customFormat="1" ht="12.75">
      <c r="A27" s="56"/>
      <c r="C27" s="58"/>
      <c r="D27" s="58"/>
      <c r="E27" s="58"/>
      <c r="F27" s="58"/>
      <c r="G27" s="58"/>
      <c r="H27" s="58"/>
      <c r="I27" s="58"/>
      <c r="J27" s="59">
        <f>IF(COUNTA(E2:E25)&gt;0,J26/(COUNTA(E2:E25)*10),0)</f>
        <v>0.5714285714285714</v>
      </c>
      <c r="K27" s="58"/>
      <c r="L27" s="58"/>
      <c r="M27" s="58"/>
      <c r="N27" s="58"/>
      <c r="O27" s="58"/>
      <c r="P27" s="59">
        <f>IF(COUNTA(E2:E25)&gt;0,P26/(COUNTA(E2:E25)*10),0)</f>
        <v>0.8571428571428571</v>
      </c>
      <c r="Q27" s="58"/>
      <c r="R27" s="58"/>
      <c r="S27" s="58"/>
      <c r="T27" s="58"/>
      <c r="U27" s="58"/>
      <c r="V27" s="59">
        <f>IF(COUNTA(E2:E25)&gt;0,V26/(COUNTA(E2:E25)*10),0)</f>
        <v>0.5571428571428572</v>
      </c>
      <c r="W27" s="58"/>
      <c r="X27" s="58"/>
      <c r="Y27" s="58"/>
      <c r="Z27" s="58"/>
      <c r="AA27" s="58"/>
      <c r="AB27" s="59">
        <f>IF(COUNTA(E2:E25)&gt;0,AB26/(COUNTA(E2:E25)*10),0)</f>
        <v>0.7571428571428571</v>
      </c>
      <c r="AC27" s="58"/>
      <c r="AD27" s="58"/>
      <c r="AE27" s="58"/>
      <c r="AF27" s="58"/>
      <c r="AG27" s="58"/>
      <c r="AH27" s="59">
        <f>IF(COUNTA(E2:E25)&gt;0,AH26/(COUNTA(E2:E25)*10),0)</f>
        <v>0</v>
      </c>
      <c r="AI27" s="58"/>
      <c r="AJ27" s="58"/>
      <c r="AK27" s="58"/>
      <c r="AL27" s="58"/>
      <c r="AM27" s="58"/>
      <c r="AN27" s="59">
        <f>IF(COUNTA(E2:E25)&gt;0,AN26/(COUNTA(E2:E25)*10),0)</f>
        <v>0</v>
      </c>
      <c r="AO27" s="58"/>
      <c r="AP27" s="58"/>
    </row>
  </sheetData>
  <sheetProtection sheet="1" objects="1" scenario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28" sqref="C28"/>
    </sheetView>
  </sheetViews>
  <sheetFormatPr defaultColWidth="9.140625" defaultRowHeight="12.75"/>
  <cols>
    <col min="1" max="1" width="5.140625" style="60" customWidth="1"/>
    <col min="2" max="2" width="16.8515625" style="61" customWidth="1"/>
    <col min="3" max="3" width="11.7109375" style="61" customWidth="1"/>
    <col min="4" max="4" width="13.00390625" style="61" customWidth="1"/>
    <col min="5" max="5" width="12.57421875" style="61" customWidth="1"/>
    <col min="6" max="12" width="11.7109375" style="61" customWidth="1"/>
    <col min="13" max="16384" width="9.140625" style="61" customWidth="1"/>
  </cols>
  <sheetData>
    <row r="1" spans="1:12" ht="15">
      <c r="A1" s="5" t="s">
        <v>0</v>
      </c>
      <c r="B1" s="6" t="s">
        <v>1</v>
      </c>
      <c r="C1" s="62" t="s">
        <v>13</v>
      </c>
      <c r="D1" s="62" t="s">
        <v>14</v>
      </c>
      <c r="E1" s="62" t="s">
        <v>15</v>
      </c>
      <c r="F1" s="62" t="s">
        <v>16</v>
      </c>
      <c r="G1" s="62" t="s">
        <v>17</v>
      </c>
      <c r="H1" s="62" t="s">
        <v>18</v>
      </c>
      <c r="I1" s="62" t="s">
        <v>19</v>
      </c>
      <c r="J1" s="62" t="s">
        <v>20</v>
      </c>
      <c r="K1" s="62" t="s">
        <v>21</v>
      </c>
      <c r="L1" s="62" t="s">
        <v>22</v>
      </c>
    </row>
    <row r="2" spans="1:12" ht="15">
      <c r="A2" s="18">
        <v>1</v>
      </c>
      <c r="B2" s="63" t="str">
        <f>IF(NOT(ISBLANK(Tabel!B3)),Tabel!B3," ")</f>
        <v>Mäetaguse SK</v>
      </c>
      <c r="C2" s="64" t="s">
        <v>23</v>
      </c>
      <c r="D2" s="64" t="s">
        <v>24</v>
      </c>
      <c r="E2" s="64" t="s">
        <v>25</v>
      </c>
      <c r="F2" s="65" t="s">
        <v>26</v>
      </c>
      <c r="G2" s="64"/>
      <c r="H2" s="64"/>
      <c r="I2" s="64"/>
      <c r="J2" s="64"/>
      <c r="K2" s="64"/>
      <c r="L2" s="64"/>
    </row>
    <row r="3" spans="1:12" ht="15">
      <c r="A3" s="18">
        <v>2</v>
      </c>
      <c r="B3" s="63" t="str">
        <f>IF(NOT(ISBLANK(Tabel!B4)),Tabel!B4," ")</f>
        <v>Kohtla-Nõmme I</v>
      </c>
      <c r="C3" s="66" t="s">
        <v>27</v>
      </c>
      <c r="D3" s="64" t="s">
        <v>28</v>
      </c>
      <c r="E3" s="66" t="s">
        <v>29</v>
      </c>
      <c r="F3" s="64"/>
      <c r="G3" s="64"/>
      <c r="H3" s="64"/>
      <c r="I3" s="64"/>
      <c r="J3" s="64"/>
      <c r="K3" s="64"/>
      <c r="L3" s="64"/>
    </row>
    <row r="4" spans="1:12" ht="15">
      <c r="A4" s="18">
        <v>3</v>
      </c>
      <c r="B4" s="63" t="str">
        <f>IF(NOT(ISBLANK(Tabel!B5)),Tabel!B5," ")</f>
        <v>Energia</v>
      </c>
      <c r="C4" s="64" t="s">
        <v>30</v>
      </c>
      <c r="D4" s="67" t="s">
        <v>31</v>
      </c>
      <c r="E4" s="67" t="s">
        <v>32</v>
      </c>
      <c r="F4" s="64"/>
      <c r="G4" s="64"/>
      <c r="H4" s="64"/>
      <c r="I4" s="64"/>
      <c r="J4" s="64"/>
      <c r="K4" s="64"/>
      <c r="L4" s="64"/>
    </row>
    <row r="5" spans="1:12" ht="15">
      <c r="A5" s="18">
        <v>4</v>
      </c>
      <c r="B5" s="63" t="str">
        <f>IF(NOT(ISBLANK(Tabel!B6)),Tabel!B6," ")</f>
        <v>SHK</v>
      </c>
      <c r="C5" s="68" t="s">
        <v>33</v>
      </c>
      <c r="D5" s="69" t="s">
        <v>34</v>
      </c>
      <c r="E5" s="69" t="s">
        <v>35</v>
      </c>
      <c r="F5" s="64"/>
      <c r="G5" s="64"/>
      <c r="H5" s="64"/>
      <c r="I5" s="64"/>
      <c r="J5" s="64"/>
      <c r="K5" s="64"/>
      <c r="L5" s="64"/>
    </row>
    <row r="6" spans="1:12" ht="15">
      <c r="A6" s="18">
        <v>5</v>
      </c>
      <c r="B6" s="63" t="str">
        <f>IF(NOT(ISBLANK(Tabel!B7)),Tabel!B7," ")</f>
        <v>Ferrel</v>
      </c>
      <c r="C6" s="66" t="s">
        <v>36</v>
      </c>
      <c r="D6" s="65" t="s">
        <v>37</v>
      </c>
      <c r="E6" s="66" t="s">
        <v>38</v>
      </c>
      <c r="F6" s="66"/>
      <c r="G6" s="66"/>
      <c r="H6" s="64"/>
      <c r="I6" s="66"/>
      <c r="J6" s="66"/>
      <c r="K6" s="66"/>
      <c r="L6" s="64"/>
    </row>
    <row r="7" spans="1:12" ht="15">
      <c r="A7" s="18">
        <v>6</v>
      </c>
      <c r="B7" s="63" t="str">
        <f>IF(NOT(ISBLANK(Tabel!B8)),Tabel!B8," ")</f>
        <v>Vari</v>
      </c>
      <c r="C7" s="64" t="s">
        <v>39</v>
      </c>
      <c r="D7" s="64" t="s">
        <v>40</v>
      </c>
      <c r="E7" s="64" t="s">
        <v>41</v>
      </c>
      <c r="F7" s="64"/>
      <c r="G7" s="64"/>
      <c r="H7" s="64"/>
      <c r="I7" s="64"/>
      <c r="J7" s="64"/>
      <c r="K7" s="64"/>
      <c r="L7" s="64"/>
    </row>
    <row r="8" spans="1:12" ht="15">
      <c r="A8" s="18">
        <v>7</v>
      </c>
      <c r="B8" s="63" t="s">
        <v>6</v>
      </c>
      <c r="C8" s="64" t="s">
        <v>42</v>
      </c>
      <c r="D8" s="64" t="s">
        <v>43</v>
      </c>
      <c r="E8" s="64" t="s">
        <v>44</v>
      </c>
      <c r="F8" s="64"/>
      <c r="G8" s="64"/>
      <c r="H8" s="64"/>
      <c r="I8" s="64"/>
      <c r="J8" s="64"/>
      <c r="K8" s="64"/>
      <c r="L8" s="64"/>
    </row>
    <row r="9" spans="1:12" ht="15">
      <c r="A9" s="18"/>
      <c r="B9" s="63" t="str">
        <f>IF(NOT(ISBLANK(Tabel!B10)),Tabel!B10," ")</f>
        <v> </v>
      </c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>
      <c r="A10" s="18"/>
      <c r="B10" s="63" t="str">
        <f>IF(NOT(ISBLANK(Tabel!B11)),Tabel!B11," ")</f>
        <v> 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5">
      <c r="A11" s="18"/>
      <c r="B11" s="63" t="str">
        <f>IF(NOT(ISBLANK(Tabel!B12)),Tabel!B12," ")</f>
        <v> 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>
      <c r="A12" s="18"/>
      <c r="B12" s="63" t="str">
        <f>IF(NOT(ISBLANK(Tabel!B13)),Tabel!B13," ")</f>
        <v> 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5">
      <c r="A13" s="18"/>
      <c r="B13" s="63" t="str">
        <f>IF(NOT(ISBLANK(Tabel!B14)),Tabel!B14," ")</f>
        <v> 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5">
      <c r="A14" s="18"/>
      <c r="B14" s="63" t="str">
        <f>IF(NOT(ISBLANK(Tabel!B15)),Tabel!B15," ")</f>
        <v> 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>
      <c r="A15" s="18"/>
      <c r="B15" s="63" t="str">
        <f>IF(NOT(ISBLANK(Tabel!B16)),Tabel!B16," ")</f>
        <v> 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5">
      <c r="A16" s="18"/>
      <c r="B16" s="63" t="str">
        <f>IF(NOT(ISBLANK(Tabel!B17)),Tabel!B17," ")</f>
        <v> 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5">
      <c r="A17" s="18"/>
      <c r="B17" s="63" t="str">
        <f>IF(NOT(ISBLANK(Tabel!B18)),Tabel!B18," ")</f>
        <v> 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>
      <c r="A18" s="18"/>
      <c r="B18" s="63" t="str">
        <f>IF(NOT(ISBLANK(Tabel!B19)),Tabel!B19," ")</f>
        <v> 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5">
      <c r="A19" s="18"/>
      <c r="B19" s="63" t="str">
        <f>IF(NOT(ISBLANK(Tabel!B20)),Tabel!B20," ")</f>
        <v> 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5">
      <c r="A20" s="18"/>
      <c r="B20" s="63" t="str">
        <f>IF(NOT(ISBLANK(Tabel!B21)),Tabel!B21," ")</f>
        <v> 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>
      <c r="A21" s="18"/>
      <c r="B21" s="63" t="str">
        <f>IF(NOT(ISBLANK(Tabel!B22)),Tabel!B22," ")</f>
        <v> 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5">
      <c r="A22" s="18"/>
      <c r="B22" s="63" t="str">
        <f>IF(NOT(ISBLANK(Tabel!B23)),Tabel!B23," ")</f>
        <v> 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5">
      <c r="A23" s="18"/>
      <c r="B23" s="63" t="str">
        <f>IF(NOT(ISBLANK(Tabel!B24)),Tabel!B24," ")</f>
        <v> 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>
      <c r="A24" s="70"/>
      <c r="B24" s="71" t="str">
        <f>IF(NOT(ISBLANK(Tabel!B25)),Tabel!B25," ")</f>
        <v> 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="200" zoomScaleNormal="200" workbookViewId="0" topLeftCell="A1">
      <selection activeCell="C7" sqref="C7"/>
    </sheetView>
  </sheetViews>
  <sheetFormatPr defaultColWidth="9.140625" defaultRowHeight="12.75"/>
  <cols>
    <col min="1" max="2" width="7.57421875" style="0" customWidth="1"/>
    <col min="3" max="3" width="22.7109375" style="0" customWidth="1"/>
  </cols>
  <sheetData>
    <row r="1" spans="1:4" ht="12.75">
      <c r="A1" s="73" t="s">
        <v>3</v>
      </c>
      <c r="B1" s="73"/>
      <c r="C1" s="73" t="s">
        <v>45</v>
      </c>
      <c r="D1" s="73" t="s">
        <v>46</v>
      </c>
    </row>
    <row r="2" spans="1:4" ht="12.75">
      <c r="A2" s="74" t="s">
        <v>47</v>
      </c>
      <c r="B2" s="75"/>
      <c r="C2" s="75" t="s">
        <v>24</v>
      </c>
      <c r="D2" s="73">
        <v>14</v>
      </c>
    </row>
    <row r="3" spans="1:4" ht="12.75">
      <c r="A3" s="74" t="s">
        <v>47</v>
      </c>
      <c r="B3" s="75"/>
      <c r="C3" s="75" t="s">
        <v>39</v>
      </c>
      <c r="D3" s="73">
        <v>14</v>
      </c>
    </row>
    <row r="4" spans="1:4" ht="12.75">
      <c r="A4" s="76">
        <v>3</v>
      </c>
      <c r="B4" s="75"/>
      <c r="C4" s="75" t="s">
        <v>29</v>
      </c>
      <c r="D4" s="73">
        <v>13</v>
      </c>
    </row>
    <row r="5" spans="1:4" ht="12.75">
      <c r="A5" s="74" t="s">
        <v>48</v>
      </c>
      <c r="B5" s="75"/>
      <c r="C5" s="75" t="s">
        <v>44</v>
      </c>
      <c r="D5" s="73">
        <v>12</v>
      </c>
    </row>
    <row r="6" spans="1:4" ht="12.75">
      <c r="A6" s="74" t="s">
        <v>48</v>
      </c>
      <c r="B6" s="75"/>
      <c r="C6" s="75" t="s">
        <v>26</v>
      </c>
      <c r="D6" s="73">
        <v>12</v>
      </c>
    </row>
    <row r="7" spans="1:4" ht="12.75">
      <c r="A7" s="74" t="s">
        <v>48</v>
      </c>
      <c r="B7" s="75" t="s">
        <v>49</v>
      </c>
      <c r="C7" s="75" t="s">
        <v>40</v>
      </c>
      <c r="D7" s="73">
        <v>12</v>
      </c>
    </row>
    <row r="8" spans="1:4" ht="12.75">
      <c r="A8" s="74" t="s">
        <v>48</v>
      </c>
      <c r="B8" s="75" t="s">
        <v>49</v>
      </c>
      <c r="C8" s="75" t="s">
        <v>27</v>
      </c>
      <c r="D8" s="73">
        <v>12</v>
      </c>
    </row>
    <row r="9" spans="1:4" ht="12.75">
      <c r="A9" s="74" t="s">
        <v>50</v>
      </c>
      <c r="B9" s="75"/>
      <c r="C9" s="77" t="s">
        <v>23</v>
      </c>
      <c r="D9" s="73">
        <v>10</v>
      </c>
    </row>
    <row r="10" spans="1:4" ht="12.75">
      <c r="A10" s="74" t="s">
        <v>51</v>
      </c>
      <c r="B10" s="75"/>
      <c r="C10" s="75" t="s">
        <v>42</v>
      </c>
      <c r="D10" s="73">
        <v>9</v>
      </c>
    </row>
    <row r="11" spans="1:4" ht="12.75">
      <c r="A11" s="74" t="s">
        <v>52</v>
      </c>
      <c r="B11" s="75"/>
      <c r="C11" s="75" t="s">
        <v>37</v>
      </c>
      <c r="D11" s="73">
        <v>8</v>
      </c>
    </row>
    <row r="12" spans="1:4" ht="12.75">
      <c r="A12" s="74" t="s">
        <v>52</v>
      </c>
      <c r="B12" s="75"/>
      <c r="C12" s="75" t="s">
        <v>33</v>
      </c>
      <c r="D12" s="73">
        <v>8</v>
      </c>
    </row>
    <row r="13" spans="1:4" ht="12.75">
      <c r="A13" s="74" t="s">
        <v>53</v>
      </c>
      <c r="B13" s="75" t="s">
        <v>54</v>
      </c>
      <c r="C13" s="75" t="s">
        <v>55</v>
      </c>
      <c r="D13" s="73">
        <v>7</v>
      </c>
    </row>
    <row r="14" spans="1:4" ht="12.75">
      <c r="A14" s="74" t="s">
        <v>53</v>
      </c>
      <c r="B14" s="75"/>
      <c r="C14" s="77" t="s">
        <v>56</v>
      </c>
      <c r="D14" s="73">
        <v>7</v>
      </c>
    </row>
    <row r="15" spans="1:4" ht="12.75">
      <c r="A15" s="74" t="s">
        <v>53</v>
      </c>
      <c r="B15" s="75"/>
      <c r="C15" s="77" t="s">
        <v>32</v>
      </c>
      <c r="D15" s="73">
        <v>7</v>
      </c>
    </row>
    <row r="16" spans="1:4" ht="12.75">
      <c r="A16" s="74" t="s">
        <v>53</v>
      </c>
      <c r="B16" s="75"/>
      <c r="C16" s="77" t="s">
        <v>31</v>
      </c>
      <c r="D16" s="73">
        <v>7</v>
      </c>
    </row>
    <row r="17" spans="1:4" ht="12.75">
      <c r="A17" s="74" t="s">
        <v>57</v>
      </c>
      <c r="B17" s="75"/>
      <c r="C17" s="75" t="s">
        <v>43</v>
      </c>
      <c r="D17" s="73">
        <v>6</v>
      </c>
    </row>
    <row r="18" spans="1:4" ht="12.75">
      <c r="A18" s="74" t="s">
        <v>58</v>
      </c>
      <c r="B18" s="75"/>
      <c r="C18" s="75" t="s">
        <v>35</v>
      </c>
      <c r="D18" s="73">
        <v>4</v>
      </c>
    </row>
    <row r="19" spans="1:4" ht="12.75">
      <c r="A19" s="74" t="s">
        <v>59</v>
      </c>
      <c r="B19" s="75" t="s">
        <v>60</v>
      </c>
      <c r="C19" s="77" t="s">
        <v>61</v>
      </c>
      <c r="D19" s="73">
        <v>2</v>
      </c>
    </row>
    <row r="20" spans="1:4" ht="12.75">
      <c r="A20" s="74" t="s">
        <v>62</v>
      </c>
      <c r="B20" s="75" t="s">
        <v>63</v>
      </c>
      <c r="C20" s="77" t="s">
        <v>64</v>
      </c>
      <c r="D20" s="73">
        <v>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Spordikool SPkool</cp:lastModifiedBy>
  <dcterms:created xsi:type="dcterms:W3CDTF">2010-11-15T17:47:19Z</dcterms:created>
  <dcterms:modified xsi:type="dcterms:W3CDTF">2012-01-29T13:11:48Z</dcterms:modified>
  <cp:category/>
  <cp:version/>
  <cp:contentType/>
  <cp:contentStatus/>
  <cp:revision>2</cp:revision>
</cp:coreProperties>
</file>