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KOOND" sheetId="1" r:id="rId1"/>
  </sheets>
  <definedNames/>
  <calcPr fullCalcOnLoad="1"/>
</workbook>
</file>

<file path=xl/sharedStrings.xml><?xml version="1.0" encoding="utf-8"?>
<sst xmlns="http://schemas.openxmlformats.org/spreadsheetml/2006/main" count="1050" uniqueCount="405">
  <si>
    <t>33. PÜSSI SEERIAJOOKS2014</t>
  </si>
  <si>
    <t xml:space="preserve">Koondarvestus (5/5)                       </t>
  </si>
  <si>
    <t>Arvesse läheb 4 paremat tulemust</t>
  </si>
  <si>
    <t>TILLUJOOKS</t>
  </si>
  <si>
    <t>Sünniaeg</t>
  </si>
  <si>
    <t>Omavalitsus</t>
  </si>
  <si>
    <t>Organisatsioon</t>
  </si>
  <si>
    <t>I et</t>
  </si>
  <si>
    <t>II et</t>
  </si>
  <si>
    <t>III et</t>
  </si>
  <si>
    <t>IV et</t>
  </si>
  <si>
    <t>V et</t>
  </si>
  <si>
    <t>Kokku</t>
  </si>
  <si>
    <t>Mia-Miretta Räis</t>
  </si>
  <si>
    <t>Lüganuse</t>
  </si>
  <si>
    <t>X</t>
  </si>
  <si>
    <t>Anette Ahu</t>
  </si>
  <si>
    <t>Illuka</t>
  </si>
  <si>
    <t>Andero Virkebau</t>
  </si>
  <si>
    <t>Jõhvi</t>
  </si>
  <si>
    <t>Kiviõli MK</t>
  </si>
  <si>
    <t>Olivia-Aleksandra Romanenko</t>
  </si>
  <si>
    <t>Hugo Soppe</t>
  </si>
  <si>
    <t>Grette Semenkova</t>
  </si>
  <si>
    <t>Gregor Elbrecht</t>
  </si>
  <si>
    <t>Püssi</t>
  </si>
  <si>
    <t>Edeline Maljutina</t>
  </si>
  <si>
    <t>Emil Sarri</t>
  </si>
  <si>
    <t>Endrico Järvesaar</t>
  </si>
  <si>
    <t>Rico Sildnik</t>
  </si>
  <si>
    <t>Kohtla-Nõmme</t>
  </si>
  <si>
    <t>Marten Virkebau</t>
  </si>
  <si>
    <t>Ronja Rajas</t>
  </si>
  <si>
    <t>Mirta Rajas</t>
  </si>
  <si>
    <t>Herta Rajas</t>
  </si>
  <si>
    <t>Adely Tarum</t>
  </si>
  <si>
    <t>Laura Sarri</t>
  </si>
  <si>
    <t>Mergo Lindeberg</t>
  </si>
  <si>
    <t>Kiviõli</t>
  </si>
  <si>
    <t>Sandra Ojaste</t>
  </si>
  <si>
    <t>Mona Soppe</t>
  </si>
  <si>
    <t>Mark Kozlov</t>
  </si>
  <si>
    <t>Aleksander Hudilainen</t>
  </si>
  <si>
    <t>Kohtla-Järve</t>
  </si>
  <si>
    <t>Markus Varusk</t>
  </si>
  <si>
    <t>Edvard-Simon Saul</t>
  </si>
  <si>
    <t>Kevin Marcus Keskküla</t>
  </si>
  <si>
    <t>Deiv Mathias Keskküla</t>
  </si>
  <si>
    <t>Kaspar Kütt</t>
  </si>
  <si>
    <t>Johannes Kaukes</t>
  </si>
  <si>
    <t>Ulrich Saul</t>
  </si>
  <si>
    <t>Evangelina Mia Laanemäe</t>
  </si>
  <si>
    <t>Marian Tombak</t>
  </si>
  <si>
    <t>Purtse</t>
  </si>
  <si>
    <t>Mirtel Tombak</t>
  </si>
  <si>
    <t>Jan Sebastian Sutt</t>
  </si>
  <si>
    <t>Darja Vorobjova</t>
  </si>
  <si>
    <t>Herman Vinni</t>
  </si>
  <si>
    <t>Tartu</t>
  </si>
  <si>
    <t>Emilia Pärtna</t>
  </si>
  <si>
    <t>Mirtel Kõue Gamzejev</t>
  </si>
  <si>
    <t>Põhjarannik</t>
  </si>
  <si>
    <t>Ingel Säde Gamzejev</t>
  </si>
  <si>
    <t>Egert-Enari Rätsep</t>
  </si>
  <si>
    <t>Johannes Niine</t>
  </si>
  <si>
    <t>Toila</t>
  </si>
  <si>
    <t>Lauren Taluste</t>
  </si>
  <si>
    <t>Ann-Marii Mets</t>
  </si>
  <si>
    <t>Erik Eiert</t>
  </si>
  <si>
    <t>Jasper Männi</t>
  </si>
  <si>
    <t>KEPIKÕND</t>
  </si>
  <si>
    <t>Siiri Sepp</t>
  </si>
  <si>
    <t>Inga Kütt</t>
  </si>
  <si>
    <t>Elle Vinni</t>
  </si>
  <si>
    <t>Milvi Krekker</t>
  </si>
  <si>
    <t>Jaanika Liblik</t>
  </si>
  <si>
    <t>Katrin Urbala- Varusk</t>
  </si>
  <si>
    <t>Maris Sirkel</t>
  </si>
  <si>
    <t>Laila Meister</t>
  </si>
  <si>
    <t>1970</t>
  </si>
  <si>
    <t>Ingrid Nõlvak</t>
  </si>
  <si>
    <t>Tallinn</t>
  </si>
  <si>
    <t>Marju Kuresson</t>
  </si>
  <si>
    <t>Viru-Nigula</t>
  </si>
  <si>
    <t>Urmas Tokman</t>
  </si>
  <si>
    <t>Voka</t>
  </si>
  <si>
    <t>Koht</t>
  </si>
  <si>
    <t>T-8</t>
  </si>
  <si>
    <t>Polina Gnezdovskaja</t>
  </si>
  <si>
    <t>SK Mitš</t>
  </si>
  <si>
    <t>Berit Odar</t>
  </si>
  <si>
    <t>Arsenja Ivšina</t>
  </si>
  <si>
    <t>P-8</t>
  </si>
  <si>
    <t>Karel Vähk</t>
  </si>
  <si>
    <t>Jorgen Männi</t>
  </si>
  <si>
    <t>Tobias Palm</t>
  </si>
  <si>
    <t>T-10</t>
  </si>
  <si>
    <t>Reelika Rannamäe</t>
  </si>
  <si>
    <t>2004</t>
  </si>
  <si>
    <t>Jelizaveta Mitšuda</t>
  </si>
  <si>
    <t>Darja Kevask</t>
  </si>
  <si>
    <t>Milina Kaiva</t>
  </si>
  <si>
    <t>Toila G</t>
  </si>
  <si>
    <t>Veronika Ristal</t>
  </si>
  <si>
    <t>Kerda Parts</t>
  </si>
  <si>
    <t>Püssi SK</t>
  </si>
  <si>
    <t>Lera Kravtšenko</t>
  </si>
  <si>
    <t>Oru</t>
  </si>
  <si>
    <t>Keneli Aasamägi</t>
  </si>
  <si>
    <t>Milana Lubenevskaja</t>
  </si>
  <si>
    <t>Angelika- Beniita Toikka</t>
  </si>
  <si>
    <t>Nora Aron</t>
  </si>
  <si>
    <t>Kunda</t>
  </si>
  <si>
    <t>Maria Helene Kriisa</t>
  </si>
  <si>
    <t>Liispet Kilumets</t>
  </si>
  <si>
    <t>Kerto Liis Kauril</t>
  </si>
  <si>
    <t>Natalja Turkova</t>
  </si>
  <si>
    <t>P-10</t>
  </si>
  <si>
    <t>Nikolai Filippov</t>
  </si>
  <si>
    <t>Eerik Hudilainen</t>
  </si>
  <si>
    <t>Ravel Leisalu</t>
  </si>
  <si>
    <t>2005</t>
  </si>
  <si>
    <t>Vladislav Pjatikonov</t>
  </si>
  <si>
    <t>Pavel Košelev</t>
  </si>
  <si>
    <t>Sillamäe</t>
  </si>
  <si>
    <t>Kevin Innos</t>
  </si>
  <si>
    <t>Meiko Lindeberg</t>
  </si>
  <si>
    <t>Kert Karu</t>
  </si>
  <si>
    <t>Jakov Leontjev</t>
  </si>
  <si>
    <t>Kevin Koženkov</t>
  </si>
  <si>
    <t>T-12</t>
  </si>
  <si>
    <t>Gerel Atheron Normak</t>
  </si>
  <si>
    <t>2002</t>
  </si>
  <si>
    <t>Liset Vähk</t>
  </si>
  <si>
    <t>2003</t>
  </si>
  <si>
    <t>Breta Mandel</t>
  </si>
  <si>
    <t>Marina Borisova</t>
  </si>
  <si>
    <t>Greta-Maria Pisarev</t>
  </si>
  <si>
    <t>Järve Gümnaasium</t>
  </si>
  <si>
    <t>Liisa Tihhomirova</t>
  </si>
  <si>
    <t>Isabel-Mary Lipp</t>
  </si>
  <si>
    <t>Ksjuša Bulõgina</t>
  </si>
  <si>
    <t>Vika Jalkovleva</t>
  </si>
  <si>
    <t>Aseri</t>
  </si>
  <si>
    <t>Daša Kordo</t>
  </si>
  <si>
    <t>Tasja Tihhonova</t>
  </si>
  <si>
    <t>Sirely Veri</t>
  </si>
  <si>
    <t>Anna Pavlova</t>
  </si>
  <si>
    <t>P-12</t>
  </si>
  <si>
    <t>Helger Orel</t>
  </si>
  <si>
    <t>17.01.2002</t>
  </si>
  <si>
    <t>Mihail Titov</t>
  </si>
  <si>
    <t>Tuudor Palm</t>
  </si>
  <si>
    <t>Stivert Pulk</t>
  </si>
  <si>
    <t xml:space="preserve">Toila </t>
  </si>
  <si>
    <t>Markus Alliku</t>
  </si>
  <si>
    <t>Jannes Niine</t>
  </si>
  <si>
    <t>Indrek Ivari Saluvee</t>
  </si>
  <si>
    <t>Kevin Räis</t>
  </si>
  <si>
    <t>Ragnar Krauvärk</t>
  </si>
  <si>
    <t>Mario Enroco Saksladu</t>
  </si>
  <si>
    <t>Ralf Kütt</t>
  </si>
  <si>
    <t>Irvala</t>
  </si>
  <si>
    <t>T-14</t>
  </si>
  <si>
    <t>Aveli Uustalu</t>
  </si>
  <si>
    <t>Kristina Andronova</t>
  </si>
  <si>
    <t>2001</t>
  </si>
  <si>
    <t>SK Atletika</t>
  </si>
  <si>
    <t>Saina Mamedova</t>
  </si>
  <si>
    <t>2000</t>
  </si>
  <si>
    <t xml:space="preserve">Sillamäe KJK Kalev </t>
  </si>
  <si>
    <t>Elizaveta Žiltsova</t>
  </si>
  <si>
    <t>Katja Volkova</t>
  </si>
  <si>
    <t>KVG</t>
  </si>
  <si>
    <t>Ksenija Volkova</t>
  </si>
  <si>
    <t>Elisabeth Veri</t>
  </si>
  <si>
    <t>Evelin Priks</t>
  </si>
  <si>
    <t>Luksemburg</t>
  </si>
  <si>
    <t>P-14</t>
  </si>
  <si>
    <t>Allain-Marco Anton</t>
  </si>
  <si>
    <t>Danny-Rocco Anton</t>
  </si>
  <si>
    <t>Daniel Kaširov</t>
  </si>
  <si>
    <t>Kaspar Krauvärk</t>
  </si>
  <si>
    <t>Kaur Õunas</t>
  </si>
  <si>
    <t>Joosep Mägi</t>
  </si>
  <si>
    <t>Rait Kuusksalu</t>
  </si>
  <si>
    <t>Joonas Niine</t>
  </si>
  <si>
    <t>T-17</t>
  </si>
  <si>
    <t>Ksenja Savtšenko</t>
  </si>
  <si>
    <t>1997</t>
  </si>
  <si>
    <t>Marielle Kurs</t>
  </si>
  <si>
    <t>1998</t>
  </si>
  <si>
    <t>Kohtla-Nõmme SK</t>
  </si>
  <si>
    <t>Karolina Kustala</t>
  </si>
  <si>
    <t>08.01.1998</t>
  </si>
  <si>
    <t>Helen Orel</t>
  </si>
  <si>
    <t>1999</t>
  </si>
  <si>
    <t>Grete Põdra</t>
  </si>
  <si>
    <t>Kelly Vildek</t>
  </si>
  <si>
    <t>Tapa</t>
  </si>
  <si>
    <t>Männikumägi</t>
  </si>
  <si>
    <t>Kätlin Sõber</t>
  </si>
  <si>
    <t>Viktoria Dralova</t>
  </si>
  <si>
    <t>Hegne Lilleoja</t>
  </si>
  <si>
    <t>Varja</t>
  </si>
  <si>
    <t>H-17</t>
  </si>
  <si>
    <t>Herko-Ardi Virumäe</t>
  </si>
  <si>
    <t>D18</t>
  </si>
  <si>
    <t>Ave Uustalu</t>
  </si>
  <si>
    <t>1994</t>
  </si>
  <si>
    <t>Iluka</t>
  </si>
  <si>
    <t>Airika Pilv</t>
  </si>
  <si>
    <t>1987</t>
  </si>
  <si>
    <t>Jaanika Arm</t>
  </si>
  <si>
    <t>Birgit Mandel</t>
  </si>
  <si>
    <t>14.11.1996</t>
  </si>
  <si>
    <t>Helen Sildnik</t>
  </si>
  <si>
    <t>1986</t>
  </si>
  <si>
    <t>Sandra Schmidt</t>
  </si>
  <si>
    <t>1995</t>
  </si>
  <si>
    <t>Eliise Peelo</t>
  </si>
  <si>
    <t>Anastassia Undusk</t>
  </si>
  <si>
    <t>Darja Mannima</t>
  </si>
  <si>
    <t>1990</t>
  </si>
  <si>
    <t>Aivi Puhilas</t>
  </si>
  <si>
    <t>1991</t>
  </si>
  <si>
    <t>Kati Kask</t>
  </si>
  <si>
    <t>1988</t>
  </si>
  <si>
    <t>Kätlin Tops</t>
  </si>
  <si>
    <t>Anna Romanenko</t>
  </si>
  <si>
    <t>1985</t>
  </si>
  <si>
    <t>H18</t>
  </si>
  <si>
    <t>Alexey Markov</t>
  </si>
  <si>
    <t>TÜ ASK</t>
  </si>
  <si>
    <t>Deniss Košelev</t>
  </si>
  <si>
    <t>1989</t>
  </si>
  <si>
    <t>SK Jooksupartner</t>
  </si>
  <si>
    <t>Andrei Škubel</t>
  </si>
  <si>
    <t>20.06.1990</t>
  </si>
  <si>
    <t>Dmitry Kondaev</t>
  </si>
  <si>
    <t>Äkke SK</t>
  </si>
  <si>
    <t>Sergei Malahhov</t>
  </si>
  <si>
    <t>18.08.1985</t>
  </si>
  <si>
    <t>Dmitri Aristov</t>
  </si>
  <si>
    <t>Stamina</t>
  </si>
  <si>
    <t>Heinrich Sillang</t>
  </si>
  <si>
    <t>SK Sportkeskus.ee</t>
  </si>
  <si>
    <t>Stepan Langebraun</t>
  </si>
  <si>
    <t>Heigo-Elmar Vahesaar</t>
  </si>
  <si>
    <t>Viru JVP</t>
  </si>
  <si>
    <t>Heimar Altmets</t>
  </si>
  <si>
    <t>1992</t>
  </si>
  <si>
    <t>Vladim Semjonov</t>
  </si>
  <si>
    <t>Robin Normak</t>
  </si>
  <si>
    <t>1993</t>
  </si>
  <si>
    <t>Tomas Kaurson</t>
  </si>
  <si>
    <t>Kiviõli SUKL</t>
  </si>
  <si>
    <t>Friedrich Tint</t>
  </si>
  <si>
    <t>Mark Dorošenko</t>
  </si>
  <si>
    <t>1996</t>
  </si>
  <si>
    <t>Daniel Laimets</t>
  </si>
  <si>
    <t>Anton Pavli</t>
  </si>
  <si>
    <t>Artur Kuzmin</t>
  </si>
  <si>
    <t>Kaimo Saar</t>
  </si>
  <si>
    <t>Nikita Soroka</t>
  </si>
  <si>
    <t>Madis Ilustrumm</t>
  </si>
  <si>
    <t>Janar Jakovlev</t>
  </si>
  <si>
    <t>SK Walter</t>
  </si>
  <si>
    <t>Sander Eesmaa</t>
  </si>
  <si>
    <t>Allan Roosimägi</t>
  </si>
  <si>
    <t>RSK Jõhvikas</t>
  </si>
  <si>
    <t>Pavel Tsatskov</t>
  </si>
  <si>
    <t>Deniss Ivakin</t>
  </si>
  <si>
    <t>Kevin Krith</t>
  </si>
  <si>
    <t>Aleksandr Druzjakov</t>
  </si>
  <si>
    <t>D30</t>
  </si>
  <si>
    <t>Eike Mällo</t>
  </si>
  <si>
    <t>Margit Ahu</t>
  </si>
  <si>
    <t>Svetlana Šiškina</t>
  </si>
  <si>
    <t>Tatjana Mannima</t>
  </si>
  <si>
    <t>1980</t>
  </si>
  <si>
    <t>Liisa Kallam</t>
  </si>
  <si>
    <t>Kristi Võhmar</t>
  </si>
  <si>
    <t>1984</t>
  </si>
  <si>
    <t>Ilona Põld</t>
  </si>
  <si>
    <t>1983</t>
  </si>
  <si>
    <t>Kaisa Peiker</t>
  </si>
  <si>
    <t>Merle Kruusamägi</t>
  </si>
  <si>
    <t>1977</t>
  </si>
  <si>
    <t>H30</t>
  </si>
  <si>
    <t>Ardo Virkebau</t>
  </si>
  <si>
    <t>1981</t>
  </si>
  <si>
    <t>Kiviõli Moto- ja Ekstreemspordiklubi</t>
  </si>
  <si>
    <t>Kirill Kiselev</t>
  </si>
  <si>
    <t>Narva</t>
  </si>
  <si>
    <t>Roland Tarum</t>
  </si>
  <si>
    <t>Andrei Semenkov</t>
  </si>
  <si>
    <t>1976</t>
  </si>
  <si>
    <t>Tanel Leisalu</t>
  </si>
  <si>
    <t>Jevgeni Litvin</t>
  </si>
  <si>
    <t>Allan Valk</t>
  </si>
  <si>
    <t>1975</t>
  </si>
  <si>
    <t>Maksim Filippov</t>
  </si>
  <si>
    <t>1979</t>
  </si>
  <si>
    <t>Aleksandr Pirogov</t>
  </si>
  <si>
    <t>Oleg Šanin</t>
  </si>
  <si>
    <t>Erkki Vähi</t>
  </si>
  <si>
    <t>CGI</t>
  </si>
  <si>
    <t>D40</t>
  </si>
  <si>
    <t>Kaja Jõemets</t>
  </si>
  <si>
    <t>22.07.1965</t>
  </si>
  <si>
    <t>Mariliis Kurs</t>
  </si>
  <si>
    <t>Maria Bedrit</t>
  </si>
  <si>
    <t>1973</t>
  </si>
  <si>
    <t>Tiina Normak</t>
  </si>
  <si>
    <t>Tatjana Borisova</t>
  </si>
  <si>
    <t>1969</t>
  </si>
  <si>
    <t>Laine Tops</t>
  </si>
  <si>
    <t>14.03.1967</t>
  </si>
  <si>
    <t>Kaja Vahter</t>
  </si>
  <si>
    <t>Svetlana Košeleva</t>
  </si>
  <si>
    <t>1968</t>
  </si>
  <si>
    <t>Daisy Kroon</t>
  </si>
  <si>
    <t>1967</t>
  </si>
  <si>
    <t>H40</t>
  </si>
  <si>
    <t>Vjatseslav Košelev</t>
  </si>
  <si>
    <t>Juri Sobolev</t>
  </si>
  <si>
    <t>1966</t>
  </si>
  <si>
    <t>Olgina</t>
  </si>
  <si>
    <t>Sergei Tasimov</t>
  </si>
  <si>
    <t>1974</t>
  </si>
  <si>
    <t>Aleksandr Šurõgin</t>
  </si>
  <si>
    <t>Randy Orel</t>
  </si>
  <si>
    <t>Eesti Energia SK</t>
  </si>
  <si>
    <t>Üllar Kustala</t>
  </si>
  <si>
    <t>German Terehhov</t>
  </si>
  <si>
    <t>1972</t>
  </si>
  <si>
    <t>Dmitri Aleksejev</t>
  </si>
  <si>
    <t>Aleksander Toots</t>
  </si>
  <si>
    <t>Andres Pajo</t>
  </si>
  <si>
    <t>Rakvere</t>
  </si>
  <si>
    <t>Margus Normak</t>
  </si>
  <si>
    <t>Erik Gamzejev</t>
  </si>
  <si>
    <t>Toomas Veber</t>
  </si>
  <si>
    <t>Atsalama</t>
  </si>
  <si>
    <t>Dmitri Voronin</t>
  </si>
  <si>
    <t>Deniss Boržitski</t>
  </si>
  <si>
    <t>Andrus Kurs</t>
  </si>
  <si>
    <t>Heigo Põld</t>
  </si>
  <si>
    <t>SK XTSport</t>
  </si>
  <si>
    <t>Teet Enok</t>
  </si>
  <si>
    <t>Katevara</t>
  </si>
  <si>
    <t>Aivar Oja</t>
  </si>
  <si>
    <t>1971</t>
  </si>
  <si>
    <t>Alutaguse Malev</t>
  </si>
  <si>
    <t>H50</t>
  </si>
  <si>
    <t>VI et</t>
  </si>
  <si>
    <t>Igor Škubel</t>
  </si>
  <si>
    <t>Sergei Borovkov</t>
  </si>
  <si>
    <t>1962</t>
  </si>
  <si>
    <t>Sergei Borisov</t>
  </si>
  <si>
    <t>1964</t>
  </si>
  <si>
    <t>Arno Proode</t>
  </si>
  <si>
    <t>1961</t>
  </si>
  <si>
    <t>Aleksandr Vassiljev</t>
  </si>
  <si>
    <t>Andrei Lopsik</t>
  </si>
  <si>
    <t>Sergei Grigorjev</t>
  </si>
  <si>
    <t>SK Mitš/EP</t>
  </si>
  <si>
    <t>Riho Kasak</t>
  </si>
  <si>
    <t>1957</t>
  </si>
  <si>
    <t>Kaitseliit Viru</t>
  </si>
  <si>
    <t>D60+</t>
  </si>
  <si>
    <t>Maie Vahter</t>
  </si>
  <si>
    <t>1951</t>
  </si>
  <si>
    <t>H60</t>
  </si>
  <si>
    <t>Aleksandr Lopatkin</t>
  </si>
  <si>
    <t>Ülo Tuur</t>
  </si>
  <si>
    <t>Anatoli Muhhanov</t>
  </si>
  <si>
    <t>Tulika Takso</t>
  </si>
  <si>
    <t>Jüri Kustala</t>
  </si>
  <si>
    <t>Kaarel Schmidt</t>
  </si>
  <si>
    <t>Viru SK</t>
  </si>
  <si>
    <t>Juri Skorohodov</t>
  </si>
  <si>
    <t>Ants Rikberg</t>
  </si>
  <si>
    <t>Väike-Maarja</t>
  </si>
  <si>
    <t xml:space="preserve">Sisekaitseakadeemia </t>
  </si>
  <si>
    <t>H70</t>
  </si>
  <si>
    <t>Tõnis Tamm</t>
  </si>
  <si>
    <t>Kauksi</t>
  </si>
  <si>
    <t>Priidu Priks</t>
  </si>
  <si>
    <t>K-Järve SHK</t>
  </si>
  <si>
    <t>Eino Tolga</t>
  </si>
  <si>
    <t>H80+</t>
  </si>
  <si>
    <t>Aleksander Pükkonen</t>
  </si>
  <si>
    <t>13.07.1930</t>
  </si>
  <si>
    <t>Ernst Jürs</t>
  </si>
  <si>
    <t>1930</t>
  </si>
  <si>
    <t>I etapp- 25.04.2014, Jüriööjooks</t>
  </si>
  <si>
    <t>II etapp- 31.05.2014, Uljaste mäejooks</t>
  </si>
  <si>
    <t>III etapp- 18.07.2014, Extreem jooks</t>
  </si>
  <si>
    <t>VI etapp- 29.08.2014, Püssi Mõisajooks</t>
  </si>
  <si>
    <t>V etapp, 26.09.2014, Püssi ring</t>
  </si>
  <si>
    <t>MEESTE ÜLDARVESTUS</t>
  </si>
  <si>
    <t>NAISTE ÜLDARVESTUS</t>
  </si>
  <si>
    <t>NOORTE ÜLDARVESTUS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</si>
</sst>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@"/>
    <numFmt numFmtId="167" formatCode="DD/MM/YYYY"/>
  </numFmts>
  <fonts count="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6"/>
      <color indexed="63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8">
    <xf numFmtId="164" fontId="0" fillId="0" borderId="0" xfId="0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Border="1" applyAlignment="1">
      <alignment/>
    </xf>
    <xf numFmtId="164" fontId="1" fillId="0" borderId="0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/>
    </xf>
    <xf numFmtId="164" fontId="1" fillId="2" borderId="2" xfId="0" applyFont="1" applyFill="1" applyBorder="1" applyAlignment="1">
      <alignment horizontal="center"/>
    </xf>
    <xf numFmtId="164" fontId="1" fillId="2" borderId="3" xfId="0" applyFont="1" applyFill="1" applyBorder="1" applyAlignment="1">
      <alignment horizontal="left"/>
    </xf>
    <xf numFmtId="164" fontId="1" fillId="2" borderId="4" xfId="0" applyFont="1" applyFill="1" applyBorder="1" applyAlignment="1">
      <alignment horizontal="center"/>
    </xf>
    <xf numFmtId="165" fontId="1" fillId="2" borderId="5" xfId="0" applyNumberFormat="1" applyFont="1" applyFill="1" applyBorder="1" applyAlignment="1">
      <alignment horizontal="center"/>
    </xf>
    <xf numFmtId="165" fontId="1" fillId="2" borderId="4" xfId="0" applyNumberFormat="1" applyFont="1" applyFill="1" applyBorder="1" applyAlignment="1">
      <alignment horizontal="center"/>
    </xf>
    <xf numFmtId="164" fontId="1" fillId="2" borderId="6" xfId="0" applyFont="1" applyFill="1" applyBorder="1" applyAlignment="1">
      <alignment horizontal="center"/>
    </xf>
    <xf numFmtId="164" fontId="0" fillId="0" borderId="7" xfId="0" applyFont="1" applyFill="1" applyBorder="1" applyAlignment="1">
      <alignment/>
    </xf>
    <xf numFmtId="164" fontId="0" fillId="0" borderId="7" xfId="0" applyFont="1" applyFill="1" applyBorder="1" applyAlignment="1">
      <alignment horizontal="center"/>
    </xf>
    <xf numFmtId="164" fontId="0" fillId="0" borderId="8" xfId="0" applyFont="1" applyFill="1" applyBorder="1" applyAlignment="1">
      <alignment/>
    </xf>
    <xf numFmtId="164" fontId="1" fillId="0" borderId="7" xfId="0" applyFont="1" applyFill="1" applyBorder="1" applyAlignment="1">
      <alignment horizontal="center"/>
    </xf>
    <xf numFmtId="164" fontId="0" fillId="0" borderId="9" xfId="0" applyFont="1" applyFill="1" applyBorder="1" applyAlignment="1">
      <alignment/>
    </xf>
    <xf numFmtId="164" fontId="0" fillId="0" borderId="9" xfId="0" applyFont="1" applyFill="1" applyBorder="1" applyAlignment="1">
      <alignment horizontal="center"/>
    </xf>
    <xf numFmtId="164" fontId="0" fillId="0" borderId="10" xfId="0" applyFont="1" applyFill="1" applyBorder="1" applyAlignment="1">
      <alignment/>
    </xf>
    <xf numFmtId="164" fontId="1" fillId="0" borderId="9" xfId="0" applyFont="1" applyFill="1" applyBorder="1" applyAlignment="1">
      <alignment horizontal="center"/>
    </xf>
    <xf numFmtId="164" fontId="0" fillId="0" borderId="9" xfId="0" applyFont="1" applyBorder="1" applyAlignment="1">
      <alignment/>
    </xf>
    <xf numFmtId="164" fontId="0" fillId="0" borderId="10" xfId="0" applyFont="1" applyBorder="1" applyAlignment="1">
      <alignment/>
    </xf>
    <xf numFmtId="164" fontId="0" fillId="0" borderId="9" xfId="0" applyFont="1" applyBorder="1" applyAlignment="1">
      <alignment horizontal="center"/>
    </xf>
    <xf numFmtId="164" fontId="0" fillId="0" borderId="11" xfId="0" applyFont="1" applyBorder="1" applyAlignment="1">
      <alignment/>
    </xf>
    <xf numFmtId="164" fontId="1" fillId="0" borderId="10" xfId="0" applyFont="1" applyFill="1" applyBorder="1" applyAlignment="1">
      <alignment horizontal="center"/>
    </xf>
    <xf numFmtId="164" fontId="0" fillId="0" borderId="12" xfId="0" applyFont="1" applyFill="1" applyBorder="1" applyAlignment="1">
      <alignment/>
    </xf>
    <xf numFmtId="164" fontId="0" fillId="0" borderId="13" xfId="0" applyFont="1" applyFill="1" applyBorder="1" applyAlignment="1">
      <alignment horizontal="center"/>
    </xf>
    <xf numFmtId="164" fontId="1" fillId="0" borderId="14" xfId="0" applyFont="1" applyFill="1" applyBorder="1" applyAlignment="1">
      <alignment horizontal="center"/>
    </xf>
    <xf numFmtId="164" fontId="0" fillId="0" borderId="12" xfId="0" applyFont="1" applyFill="1" applyBorder="1" applyAlignment="1">
      <alignment horizontal="center"/>
    </xf>
    <xf numFmtId="164" fontId="1" fillId="0" borderId="12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0" fillId="0" borderId="0" xfId="0" applyFill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0" xfId="0" applyFill="1" applyBorder="1" applyAlignment="1">
      <alignment/>
    </xf>
    <xf numFmtId="164" fontId="0" fillId="0" borderId="0" xfId="0" applyFont="1" applyFill="1" applyBorder="1" applyAlignment="1">
      <alignment horizontal="center"/>
    </xf>
    <xf numFmtId="166" fontId="0" fillId="0" borderId="9" xfId="0" applyNumberFormat="1" applyFont="1" applyFill="1" applyBorder="1" applyAlignment="1">
      <alignment horizontal="center"/>
    </xf>
    <xf numFmtId="164" fontId="0" fillId="0" borderId="10" xfId="0" applyFont="1" applyBorder="1" applyAlignment="1">
      <alignment horizontal="left"/>
    </xf>
    <xf numFmtId="164" fontId="0" fillId="0" borderId="10" xfId="0" applyFont="1" applyFill="1" applyBorder="1" applyAlignment="1">
      <alignment horizontal="left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left"/>
    </xf>
    <xf numFmtId="164" fontId="3" fillId="0" borderId="0" xfId="0" applyFont="1" applyAlignment="1">
      <alignment/>
    </xf>
    <xf numFmtId="164" fontId="1" fillId="2" borderId="1" xfId="0" applyFont="1" applyFill="1" applyBorder="1" applyAlignment="1">
      <alignment horizontal="center"/>
    </xf>
    <xf numFmtId="164" fontId="1" fillId="0" borderId="2" xfId="0" applyFont="1" applyFill="1" applyBorder="1" applyAlignment="1">
      <alignment horizontal="center"/>
    </xf>
    <xf numFmtId="164" fontId="1" fillId="3" borderId="15" xfId="0" applyFont="1" applyFill="1" applyBorder="1" applyAlignment="1">
      <alignment horizontal="center"/>
    </xf>
    <xf numFmtId="164" fontId="0" fillId="0" borderId="15" xfId="0" applyFont="1" applyFill="1" applyBorder="1" applyAlignment="1">
      <alignment/>
    </xf>
    <xf numFmtId="164" fontId="0" fillId="0" borderId="15" xfId="0" applyFont="1" applyFill="1" applyBorder="1" applyAlignment="1">
      <alignment horizontal="center"/>
    </xf>
    <xf numFmtId="165" fontId="0" fillId="2" borderId="15" xfId="0" applyNumberFormat="1" applyFont="1" applyFill="1" applyBorder="1" applyAlignment="1">
      <alignment horizontal="center"/>
    </xf>
    <xf numFmtId="165" fontId="0" fillId="4" borderId="15" xfId="0" applyNumberFormat="1" applyFont="1" applyFill="1" applyBorder="1" applyAlignment="1">
      <alignment horizontal="center"/>
    </xf>
    <xf numFmtId="165" fontId="1" fillId="2" borderId="7" xfId="0" applyNumberFormat="1" applyFont="1" applyFill="1" applyBorder="1" applyAlignment="1">
      <alignment horizontal="center"/>
    </xf>
    <xf numFmtId="164" fontId="1" fillId="2" borderId="9" xfId="0" applyFont="1" applyFill="1" applyBorder="1" applyAlignment="1">
      <alignment horizontal="center"/>
    </xf>
    <xf numFmtId="165" fontId="0" fillId="2" borderId="9" xfId="0" applyNumberFormat="1" applyFont="1" applyFill="1" applyBorder="1" applyAlignment="1">
      <alignment horizontal="center"/>
    </xf>
    <xf numFmtId="164" fontId="1" fillId="2" borderId="12" xfId="0" applyFont="1" applyFill="1" applyBorder="1" applyAlignment="1">
      <alignment horizontal="center"/>
    </xf>
    <xf numFmtId="164" fontId="0" fillId="0" borderId="12" xfId="0" applyFont="1" applyBorder="1" applyAlignment="1">
      <alignment/>
    </xf>
    <xf numFmtId="165" fontId="0" fillId="2" borderId="12" xfId="0" applyNumberFormat="1" applyFont="1" applyFill="1" applyBorder="1" applyAlignment="1">
      <alignment horizontal="center"/>
    </xf>
    <xf numFmtId="165" fontId="0" fillId="2" borderId="13" xfId="0" applyNumberFormat="1" applyFont="1" applyFill="1" applyBorder="1" applyAlignment="1">
      <alignment horizontal="center"/>
    </xf>
    <xf numFmtId="165" fontId="0" fillId="2" borderId="10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/>
    </xf>
    <xf numFmtId="164" fontId="1" fillId="2" borderId="0" xfId="0" applyFont="1" applyFill="1" applyBorder="1" applyAlignment="1">
      <alignment horizontal="center"/>
    </xf>
    <xf numFmtId="166" fontId="0" fillId="2" borderId="0" xfId="0" applyNumberFormat="1" applyFont="1" applyFill="1" applyBorder="1" applyAlignment="1">
      <alignment horizontal="center"/>
    </xf>
    <xf numFmtId="164" fontId="0" fillId="2" borderId="0" xfId="0" applyFont="1" applyFill="1" applyBorder="1" applyAlignment="1">
      <alignment/>
    </xf>
    <xf numFmtId="165" fontId="1" fillId="2" borderId="0" xfId="0" applyNumberFormat="1" applyFont="1" applyFill="1" applyBorder="1" applyAlignment="1">
      <alignment horizontal="center"/>
    </xf>
    <xf numFmtId="164" fontId="1" fillId="2" borderId="16" xfId="0" applyFont="1" applyFill="1" applyBorder="1" applyAlignment="1">
      <alignment horizontal="center"/>
    </xf>
    <xf numFmtId="166" fontId="1" fillId="2" borderId="2" xfId="0" applyNumberFormat="1" applyFont="1" applyFill="1" applyBorder="1" applyAlignment="1">
      <alignment horizontal="center"/>
    </xf>
    <xf numFmtId="164" fontId="1" fillId="3" borderId="11" xfId="0" applyFont="1" applyFill="1" applyBorder="1" applyAlignment="1">
      <alignment horizontal="center"/>
    </xf>
    <xf numFmtId="164" fontId="0" fillId="0" borderId="15" xfId="0" applyFont="1" applyBorder="1" applyAlignment="1">
      <alignment/>
    </xf>
    <xf numFmtId="165" fontId="1" fillId="2" borderId="15" xfId="0" applyNumberFormat="1" applyFont="1" applyFill="1" applyBorder="1" applyAlignment="1">
      <alignment horizontal="center"/>
    </xf>
    <xf numFmtId="164" fontId="1" fillId="5" borderId="9" xfId="0" applyFont="1" applyFill="1" applyBorder="1" applyAlignment="1">
      <alignment horizontal="center"/>
    </xf>
    <xf numFmtId="165" fontId="1" fillId="2" borderId="9" xfId="0" applyNumberFormat="1" applyFont="1" applyFill="1" applyBorder="1" applyAlignment="1">
      <alignment horizontal="center"/>
    </xf>
    <xf numFmtId="164" fontId="0" fillId="2" borderId="9" xfId="0" applyFont="1" applyFill="1" applyBorder="1" applyAlignment="1">
      <alignment/>
    </xf>
    <xf numFmtId="165" fontId="1" fillId="2" borderId="17" xfId="0" applyNumberFormat="1" applyFont="1" applyFill="1" applyBorder="1" applyAlignment="1">
      <alignment horizontal="center"/>
    </xf>
    <xf numFmtId="165" fontId="1" fillId="2" borderId="18" xfId="0" applyNumberFormat="1" applyFont="1" applyFill="1" applyBorder="1" applyAlignment="1">
      <alignment horizontal="center"/>
    </xf>
    <xf numFmtId="164" fontId="1" fillId="2" borderId="19" xfId="0" applyFont="1" applyFill="1" applyBorder="1" applyAlignment="1">
      <alignment horizontal="center"/>
    </xf>
    <xf numFmtId="164" fontId="1" fillId="3" borderId="7" xfId="0" applyFont="1" applyFill="1" applyBorder="1" applyAlignment="1">
      <alignment horizontal="center"/>
    </xf>
    <xf numFmtId="166" fontId="0" fillId="2" borderId="12" xfId="0" applyNumberFormat="1" applyFont="1" applyFill="1" applyBorder="1" applyAlignment="1">
      <alignment horizontal="center"/>
    </xf>
    <xf numFmtId="164" fontId="0" fillId="2" borderId="12" xfId="0" applyFont="1" applyFill="1" applyBorder="1" applyAlignment="1">
      <alignment/>
    </xf>
    <xf numFmtId="165" fontId="0" fillId="0" borderId="7" xfId="0" applyNumberFormat="1" applyFont="1" applyFill="1" applyBorder="1" applyAlignment="1">
      <alignment horizontal="center"/>
    </xf>
    <xf numFmtId="165" fontId="0" fillId="4" borderId="7" xfId="0" applyNumberFormat="1" applyFont="1" applyFill="1" applyBorder="1" applyAlignment="1">
      <alignment horizontal="center"/>
    </xf>
    <xf numFmtId="164" fontId="1" fillId="5" borderId="7" xfId="0" applyFont="1" applyFill="1" applyBorder="1" applyAlignment="1">
      <alignment horizontal="center"/>
    </xf>
    <xf numFmtId="164" fontId="1" fillId="6" borderId="7" xfId="0" applyFont="1" applyFill="1" applyBorder="1" applyAlignment="1">
      <alignment horizontal="center"/>
    </xf>
    <xf numFmtId="165" fontId="0" fillId="0" borderId="9" xfId="0" applyNumberFormat="1" applyFont="1" applyFill="1" applyBorder="1" applyAlignment="1">
      <alignment horizontal="center"/>
    </xf>
    <xf numFmtId="165" fontId="0" fillId="4" borderId="9" xfId="0" applyNumberFormat="1" applyFont="1" applyFill="1" applyBorder="1" applyAlignment="1">
      <alignment horizontal="center"/>
    </xf>
    <xf numFmtId="164" fontId="1" fillId="2" borderId="7" xfId="0" applyFont="1" applyFill="1" applyBorder="1" applyAlignment="1">
      <alignment horizontal="center"/>
    </xf>
    <xf numFmtId="164" fontId="1" fillId="2" borderId="15" xfId="0" applyFont="1" applyFill="1" applyBorder="1" applyAlignment="1">
      <alignment horizontal="center"/>
    </xf>
    <xf numFmtId="165" fontId="0" fillId="0" borderId="12" xfId="0" applyNumberFormat="1" applyFont="1" applyFill="1" applyBorder="1" applyAlignment="1">
      <alignment horizontal="center"/>
    </xf>
    <xf numFmtId="165" fontId="0" fillId="0" borderId="15" xfId="0" applyNumberFormat="1" applyFont="1" applyFill="1" applyBorder="1" applyAlignment="1">
      <alignment horizontal="center"/>
    </xf>
    <xf numFmtId="165" fontId="1" fillId="2" borderId="20" xfId="0" applyNumberFormat="1" applyFont="1" applyFill="1" applyBorder="1" applyAlignment="1">
      <alignment horizontal="center"/>
    </xf>
    <xf numFmtId="164" fontId="0" fillId="2" borderId="0" xfId="0" applyFont="1" applyFill="1" applyBorder="1" applyAlignment="1">
      <alignment horizontal="left"/>
    </xf>
    <xf numFmtId="165" fontId="1" fillId="2" borderId="21" xfId="0" applyNumberFormat="1" applyFont="1" applyFill="1" applyBorder="1" applyAlignment="1">
      <alignment horizontal="center"/>
    </xf>
    <xf numFmtId="164" fontId="0" fillId="0" borderId="9" xfId="0" applyFont="1" applyFill="1" applyBorder="1" applyAlignment="1">
      <alignment horizontal="left"/>
    </xf>
    <xf numFmtId="164" fontId="0" fillId="0" borderId="13" xfId="0" applyFont="1" applyBorder="1" applyAlignment="1">
      <alignment/>
    </xf>
    <xf numFmtId="166" fontId="0" fillId="0" borderId="12" xfId="0" applyNumberFormat="1" applyFont="1" applyFill="1" applyBorder="1" applyAlignment="1">
      <alignment horizontal="center"/>
    </xf>
    <xf numFmtId="164" fontId="0" fillId="0" borderId="12" xfId="0" applyFont="1" applyBorder="1" applyAlignment="1">
      <alignment horizontal="left"/>
    </xf>
    <xf numFmtId="165" fontId="0" fillId="2" borderId="0" xfId="0" applyNumberFormat="1" applyFont="1" applyFill="1" applyBorder="1" applyAlignment="1">
      <alignment horizontal="center"/>
    </xf>
    <xf numFmtId="164" fontId="1" fillId="0" borderId="5" xfId="0" applyFont="1" applyFill="1" applyBorder="1" applyAlignment="1">
      <alignment horizontal="center"/>
    </xf>
    <xf numFmtId="166" fontId="1" fillId="2" borderId="5" xfId="0" applyNumberFormat="1" applyFont="1" applyFill="1" applyBorder="1" applyAlignment="1">
      <alignment horizontal="center"/>
    </xf>
    <xf numFmtId="164" fontId="1" fillId="2" borderId="5" xfId="0" applyFont="1" applyFill="1" applyBorder="1" applyAlignment="1">
      <alignment horizontal="left"/>
    </xf>
    <xf numFmtId="164" fontId="0" fillId="0" borderId="22" xfId="0" applyFont="1" applyFill="1" applyBorder="1" applyAlignment="1">
      <alignment/>
    </xf>
    <xf numFmtId="166" fontId="0" fillId="0" borderId="0" xfId="0" applyNumberFormat="1" applyFont="1" applyFill="1" applyBorder="1" applyAlignment="1">
      <alignment horizontal="center"/>
    </xf>
    <xf numFmtId="164" fontId="0" fillId="0" borderId="8" xfId="0" applyFont="1" applyBorder="1" applyAlignment="1">
      <alignment horizontal="left"/>
    </xf>
    <xf numFmtId="164" fontId="0" fillId="0" borderId="8" xfId="0" applyFont="1" applyFill="1" applyBorder="1" applyAlignment="1">
      <alignment horizontal="left"/>
    </xf>
    <xf numFmtId="164" fontId="0" fillId="0" borderId="0" xfId="0" applyFont="1" applyBorder="1" applyAlignment="1">
      <alignment horizontal="left"/>
    </xf>
    <xf numFmtId="164" fontId="1" fillId="6" borderId="9" xfId="0" applyFont="1" applyFill="1" applyBorder="1" applyAlignment="1">
      <alignment horizontal="center"/>
    </xf>
    <xf numFmtId="164" fontId="0" fillId="0" borderId="11" xfId="0" applyFont="1" applyFill="1" applyBorder="1" applyAlignment="1">
      <alignment/>
    </xf>
    <xf numFmtId="165" fontId="1" fillId="0" borderId="7" xfId="0" applyNumberFormat="1" applyFont="1" applyFill="1" applyBorder="1" applyAlignment="1">
      <alignment horizontal="center"/>
    </xf>
    <xf numFmtId="164" fontId="0" fillId="0" borderId="9" xfId="0" applyFont="1" applyBorder="1" applyAlignment="1">
      <alignment horizontal="left"/>
    </xf>
    <xf numFmtId="164" fontId="0" fillId="0" borderId="23" xfId="0" applyFont="1" applyFill="1" applyBorder="1" applyAlignment="1">
      <alignment horizontal="left"/>
    </xf>
    <xf numFmtId="164" fontId="0" fillId="0" borderId="0" xfId="0" applyFont="1" applyFill="1" applyBorder="1" applyAlignment="1">
      <alignment horizontal="left"/>
    </xf>
    <xf numFmtId="165" fontId="1" fillId="2" borderId="14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164" fontId="0" fillId="0" borderId="15" xfId="0" applyFont="1" applyBorder="1" applyAlignment="1">
      <alignment horizontal="left"/>
    </xf>
    <xf numFmtId="165" fontId="0" fillId="0" borderId="10" xfId="0" applyNumberFormat="1" applyFont="1" applyFill="1" applyBorder="1" applyAlignment="1">
      <alignment horizontal="center"/>
    </xf>
    <xf numFmtId="166" fontId="0" fillId="0" borderId="7" xfId="0" applyNumberFormat="1" applyFont="1" applyFill="1" applyBorder="1" applyAlignment="1">
      <alignment horizontal="center"/>
    </xf>
    <xf numFmtId="164" fontId="0" fillId="0" borderId="7" xfId="0" applyFont="1" applyFill="1" applyBorder="1" applyAlignment="1">
      <alignment horizontal="left"/>
    </xf>
    <xf numFmtId="165" fontId="0" fillId="2" borderId="7" xfId="0" applyNumberFormat="1" applyFont="1" applyFill="1" applyBorder="1" applyAlignment="1">
      <alignment horizontal="center"/>
    </xf>
    <xf numFmtId="165" fontId="1" fillId="2" borderId="22" xfId="0" applyNumberFormat="1" applyFont="1" applyFill="1" applyBorder="1" applyAlignment="1">
      <alignment horizontal="center"/>
    </xf>
    <xf numFmtId="164" fontId="0" fillId="0" borderId="22" xfId="0" applyFill="1" applyBorder="1" applyAlignment="1">
      <alignment/>
    </xf>
    <xf numFmtId="166" fontId="0" fillId="0" borderId="22" xfId="0" applyNumberFormat="1" applyFill="1" applyBorder="1" applyAlignment="1">
      <alignment horizontal="center"/>
    </xf>
    <xf numFmtId="164" fontId="0" fillId="0" borderId="0" xfId="0" applyFill="1" applyBorder="1" applyAlignment="1">
      <alignment horizontal="left"/>
    </xf>
    <xf numFmtId="166" fontId="0" fillId="0" borderId="22" xfId="0" applyNumberFormat="1" applyFont="1" applyFill="1" applyBorder="1" applyAlignment="1">
      <alignment horizontal="center"/>
    </xf>
    <xf numFmtId="164" fontId="4" fillId="0" borderId="9" xfId="0" applyFont="1" applyBorder="1" applyAlignment="1">
      <alignment/>
    </xf>
    <xf numFmtId="165" fontId="0" fillId="0" borderId="24" xfId="0" applyNumberFormat="1" applyFont="1" applyFill="1" applyBorder="1" applyAlignment="1">
      <alignment horizontal="center"/>
    </xf>
    <xf numFmtId="165" fontId="0" fillId="0" borderId="20" xfId="0" applyNumberFormat="1" applyFont="1" applyFill="1" applyBorder="1" applyAlignment="1">
      <alignment horizontal="center"/>
    </xf>
    <xf numFmtId="164" fontId="1" fillId="3" borderId="9" xfId="0" applyFont="1" applyFill="1" applyBorder="1" applyAlignment="1">
      <alignment horizontal="center"/>
    </xf>
    <xf numFmtId="166" fontId="0" fillId="0" borderId="9" xfId="0" applyNumberFormat="1" applyFont="1" applyFill="1" applyBorder="1" applyAlignment="1">
      <alignment/>
    </xf>
    <xf numFmtId="164" fontId="4" fillId="0" borderId="15" xfId="0" applyFont="1" applyBorder="1" applyAlignment="1">
      <alignment/>
    </xf>
    <xf numFmtId="164" fontId="0" fillId="0" borderId="20" xfId="0" applyFont="1" applyFill="1" applyBorder="1" applyAlignment="1">
      <alignment/>
    </xf>
    <xf numFmtId="164" fontId="0" fillId="2" borderId="7" xfId="0" applyFont="1" applyFill="1" applyBorder="1" applyAlignment="1">
      <alignment horizontal="left"/>
    </xf>
    <xf numFmtId="164" fontId="0" fillId="0" borderId="7" xfId="0" applyFont="1" applyBorder="1" applyAlignment="1">
      <alignment/>
    </xf>
    <xf numFmtId="165" fontId="0" fillId="0" borderId="0" xfId="0" applyNumberFormat="1" applyFont="1" applyFill="1" applyBorder="1" applyAlignment="1">
      <alignment horizontal="center"/>
    </xf>
    <xf numFmtId="164" fontId="0" fillId="0" borderId="12" xfId="0" applyFont="1" applyFill="1" applyBorder="1" applyAlignment="1">
      <alignment horizontal="left"/>
    </xf>
    <xf numFmtId="167" fontId="0" fillId="0" borderId="22" xfId="0" applyNumberFormat="1" applyFont="1" applyFill="1" applyBorder="1" applyAlignment="1">
      <alignment horizontal="center"/>
    </xf>
    <xf numFmtId="164" fontId="0" fillId="0" borderId="24" xfId="0" applyFont="1" applyFill="1" applyBorder="1" applyAlignment="1">
      <alignment/>
    </xf>
    <xf numFmtId="164" fontId="0" fillId="2" borderId="9" xfId="0" applyFont="1" applyFill="1" applyBorder="1" applyAlignment="1">
      <alignment horizontal="left"/>
    </xf>
    <xf numFmtId="164" fontId="0" fillId="0" borderId="24" xfId="0" applyFont="1" applyFill="1" applyBorder="1" applyAlignment="1">
      <alignment horizontal="left"/>
    </xf>
    <xf numFmtId="164" fontId="1" fillId="2" borderId="8" xfId="0" applyFont="1" applyFill="1" applyBorder="1" applyAlignment="1">
      <alignment horizontal="center"/>
    </xf>
    <xf numFmtId="164" fontId="1" fillId="2" borderId="13" xfId="0" applyFont="1" applyFill="1" applyBorder="1" applyAlignment="1">
      <alignment horizontal="center"/>
    </xf>
    <xf numFmtId="167" fontId="0" fillId="0" borderId="9" xfId="0" applyNumberFormat="1" applyFont="1" applyFill="1" applyBorder="1" applyAlignment="1">
      <alignment horizontal="center"/>
    </xf>
    <xf numFmtId="164" fontId="4" fillId="0" borderId="10" xfId="0" applyFont="1" applyBorder="1" applyAlignment="1">
      <alignment/>
    </xf>
    <xf numFmtId="164" fontId="0" fillId="2" borderId="10" xfId="0" applyFont="1" applyFill="1" applyBorder="1" applyAlignment="1">
      <alignment/>
    </xf>
    <xf numFmtId="164" fontId="0" fillId="0" borderId="10" xfId="0" applyFont="1" applyBorder="1" applyAlignment="1">
      <alignment wrapText="1"/>
    </xf>
    <xf numFmtId="165" fontId="0" fillId="0" borderId="23" xfId="0" applyNumberFormat="1" applyFont="1" applyFill="1" applyBorder="1" applyAlignment="1">
      <alignment horizontal="center"/>
    </xf>
    <xf numFmtId="165" fontId="0" fillId="0" borderId="14" xfId="0" applyNumberFormat="1" applyFont="1" applyFill="1" applyBorder="1" applyAlignment="1">
      <alignment horizontal="center"/>
    </xf>
    <xf numFmtId="164" fontId="0" fillId="0" borderId="22" xfId="0" applyFont="1" applyFill="1" applyBorder="1" applyAlignment="1">
      <alignment horizontal="center"/>
    </xf>
    <xf numFmtId="164" fontId="1" fillId="5" borderId="8" xfId="0" applyFont="1" applyFill="1" applyBorder="1" applyAlignment="1">
      <alignment horizontal="center"/>
    </xf>
    <xf numFmtId="164" fontId="0" fillId="0" borderId="25" xfId="0" applyFont="1" applyFill="1" applyBorder="1" applyAlignment="1">
      <alignment/>
    </xf>
    <xf numFmtId="164" fontId="1" fillId="6" borderId="11" xfId="0" applyFont="1" applyFill="1" applyBorder="1" applyAlignment="1">
      <alignment horizontal="center"/>
    </xf>
    <xf numFmtId="164" fontId="0" fillId="0" borderId="23" xfId="0" applyFont="1" applyFill="1" applyBorder="1" applyAlignment="1">
      <alignment/>
    </xf>
    <xf numFmtId="164" fontId="5" fillId="0" borderId="26" xfId="0" applyFont="1" applyFill="1" applyBorder="1" applyAlignment="1">
      <alignment/>
    </xf>
    <xf numFmtId="164" fontId="0" fillId="0" borderId="15" xfId="0" applyFont="1" applyFill="1" applyBorder="1" applyAlignment="1">
      <alignment horizontal="left"/>
    </xf>
    <xf numFmtId="166" fontId="0" fillId="0" borderId="20" xfId="0" applyNumberFormat="1" applyFont="1" applyFill="1" applyBorder="1" applyAlignment="1">
      <alignment horizontal="center"/>
    </xf>
    <xf numFmtId="164" fontId="0" fillId="0" borderId="25" xfId="0" applyFont="1" applyBorder="1" applyAlignment="1">
      <alignment horizontal="left"/>
    </xf>
    <xf numFmtId="164" fontId="1" fillId="5" borderId="15" xfId="0" applyFont="1" applyFill="1" applyBorder="1" applyAlignment="1">
      <alignment horizontal="center"/>
    </xf>
    <xf numFmtId="166" fontId="0" fillId="0" borderId="13" xfId="0" applyNumberFormat="1" applyFont="1" applyFill="1" applyBorder="1" applyAlignment="1">
      <alignment horizontal="center"/>
    </xf>
    <xf numFmtId="164" fontId="4" fillId="0" borderId="12" xfId="0" applyFont="1" applyBorder="1" applyAlignment="1">
      <alignment/>
    </xf>
    <xf numFmtId="164" fontId="4" fillId="0" borderId="7" xfId="0" applyFont="1" applyBorder="1" applyAlignment="1">
      <alignment/>
    </xf>
    <xf numFmtId="164" fontId="0" fillId="0" borderId="8" xfId="0" applyFont="1" applyBorder="1" applyAlignment="1">
      <alignment/>
    </xf>
    <xf numFmtId="164" fontId="0" fillId="0" borderId="25" xfId="0" applyFont="1" applyBorder="1" applyAlignment="1">
      <alignment/>
    </xf>
    <xf numFmtId="165" fontId="0" fillId="2" borderId="17" xfId="0" applyNumberFormat="1" applyFont="1" applyFill="1" applyBorder="1" applyAlignment="1">
      <alignment horizontal="center"/>
    </xf>
    <xf numFmtId="165" fontId="1" fillId="2" borderId="27" xfId="0" applyNumberFormat="1" applyFont="1" applyFill="1" applyBorder="1" applyAlignment="1">
      <alignment horizontal="center"/>
    </xf>
    <xf numFmtId="165" fontId="0" fillId="4" borderId="12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 horizontal="center"/>
    </xf>
    <xf numFmtId="165" fontId="0" fillId="4" borderId="8" xfId="0" applyNumberFormat="1" applyFont="1" applyFill="1" applyBorder="1" applyAlignment="1">
      <alignment horizontal="center"/>
    </xf>
    <xf numFmtId="165" fontId="0" fillId="0" borderId="8" xfId="0" applyNumberFormat="1" applyFont="1" applyFill="1" applyBorder="1" applyAlignment="1">
      <alignment horizontal="center"/>
    </xf>
    <xf numFmtId="167" fontId="0" fillId="0" borderId="7" xfId="0" applyNumberFormat="1" applyFont="1" applyFill="1" applyBorder="1" applyAlignment="1">
      <alignment horizontal="center"/>
    </xf>
    <xf numFmtId="164" fontId="0" fillId="0" borderId="7" xfId="0" applyFont="1" applyBorder="1" applyAlignment="1">
      <alignment horizontal="left"/>
    </xf>
    <xf numFmtId="164" fontId="1" fillId="3" borderId="28" xfId="0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4" fontId="1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4" fontId="4" fillId="0" borderId="9" xfId="0" applyFont="1" applyFill="1" applyBorder="1" applyAlignment="1">
      <alignment wrapText="1"/>
    </xf>
    <xf numFmtId="164" fontId="0" fillId="4" borderId="9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4" fontId="4" fillId="0" borderId="9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0" fillId="4" borderId="9" xfId="0" applyFont="1" applyFill="1" applyBorder="1" applyAlignment="1">
      <alignment horizontal="center"/>
    </xf>
    <xf numFmtId="166" fontId="0" fillId="0" borderId="0" xfId="0" applyNumberFormat="1" applyFont="1" applyAlignment="1">
      <alignment horizontal="center"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R346"/>
  <sheetViews>
    <sheetView showGridLines="0" tabSelected="1" workbookViewId="0" topLeftCell="A1">
      <selection activeCell="A4" sqref="A4"/>
    </sheetView>
  </sheetViews>
  <sheetFormatPr defaultColWidth="9.140625" defaultRowHeight="12.75"/>
  <cols>
    <col min="1" max="1" width="6.00390625" style="1" customWidth="1"/>
    <col min="2" max="2" width="25.8515625" style="2" customWidth="1"/>
    <col min="3" max="3" width="13.57421875" style="3" customWidth="1"/>
    <col min="4" max="4" width="13.7109375" style="2" customWidth="1"/>
    <col min="5" max="5" width="16.421875" style="2" customWidth="1"/>
    <col min="6" max="6" width="6.7109375" style="2" customWidth="1"/>
    <col min="7" max="10" width="5.8515625" style="2" customWidth="1"/>
    <col min="11" max="11" width="11.00390625" style="2" customWidth="1"/>
    <col min="12" max="12" width="9.140625" style="4" customWidth="1"/>
    <col min="13" max="14" width="9.140625" style="2" customWidth="1"/>
    <col min="15" max="15" width="26.00390625" style="2" customWidth="1"/>
    <col min="16" max="217" width="9.140625" style="2" customWidth="1"/>
    <col min="218" max="255" width="11.57421875" style="2" customWidth="1"/>
    <col min="256" max="16384" width="11.57421875" style="0" customWidth="1"/>
  </cols>
  <sheetData>
    <row r="2" spans="1:11" ht="12.7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2.7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2.7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2.75">
      <c r="A7" s="5"/>
      <c r="B7" s="6" t="s">
        <v>3</v>
      </c>
      <c r="C7" s="7" t="s">
        <v>4</v>
      </c>
      <c r="D7" s="8" t="s">
        <v>5</v>
      </c>
      <c r="E7" s="9" t="s">
        <v>6</v>
      </c>
      <c r="F7" s="10" t="s">
        <v>7</v>
      </c>
      <c r="G7" s="10" t="s">
        <v>8</v>
      </c>
      <c r="H7" s="11" t="s">
        <v>9</v>
      </c>
      <c r="I7" s="11" t="s">
        <v>10</v>
      </c>
      <c r="J7" s="11" t="s">
        <v>11</v>
      </c>
      <c r="K7" s="12" t="s">
        <v>12</v>
      </c>
    </row>
    <row r="8" spans="1:11" ht="12.75">
      <c r="A8" s="5"/>
      <c r="B8" s="13" t="s">
        <v>13</v>
      </c>
      <c r="C8" s="14">
        <v>2012</v>
      </c>
      <c r="D8" s="15" t="s">
        <v>14</v>
      </c>
      <c r="E8" s="16"/>
      <c r="F8" s="14" t="s">
        <v>15</v>
      </c>
      <c r="G8" s="14" t="s">
        <v>15</v>
      </c>
      <c r="H8" s="14" t="s">
        <v>15</v>
      </c>
      <c r="I8" s="14" t="s">
        <v>15</v>
      </c>
      <c r="J8" s="14" t="s">
        <v>15</v>
      </c>
      <c r="K8" s="16">
        <v>5</v>
      </c>
    </row>
    <row r="9" spans="1:11" ht="12.75">
      <c r="A9" s="5"/>
      <c r="B9" s="17" t="s">
        <v>16</v>
      </c>
      <c r="C9" s="18">
        <v>2009</v>
      </c>
      <c r="D9" s="19" t="s">
        <v>17</v>
      </c>
      <c r="E9" s="20"/>
      <c r="F9" s="18" t="s">
        <v>15</v>
      </c>
      <c r="G9" s="18" t="s">
        <v>15</v>
      </c>
      <c r="H9" s="18" t="s">
        <v>15</v>
      </c>
      <c r="I9" s="18" t="s">
        <v>15</v>
      </c>
      <c r="J9" s="18" t="s">
        <v>15</v>
      </c>
      <c r="K9" s="20">
        <v>5</v>
      </c>
    </row>
    <row r="10" spans="1:11" ht="12.75">
      <c r="A10" s="5"/>
      <c r="B10" s="17" t="s">
        <v>18</v>
      </c>
      <c r="C10" s="18">
        <v>2007</v>
      </c>
      <c r="D10" s="19" t="s">
        <v>19</v>
      </c>
      <c r="E10" s="21" t="s">
        <v>20</v>
      </c>
      <c r="F10" s="18" t="s">
        <v>15</v>
      </c>
      <c r="G10" s="18" t="s">
        <v>15</v>
      </c>
      <c r="H10" s="18" t="s">
        <v>15</v>
      </c>
      <c r="I10" s="18" t="s">
        <v>15</v>
      </c>
      <c r="J10" s="18" t="s">
        <v>15</v>
      </c>
      <c r="K10" s="20">
        <v>5</v>
      </c>
    </row>
    <row r="11" spans="1:11" ht="12.75">
      <c r="A11" s="5"/>
      <c r="B11" s="17" t="s">
        <v>21</v>
      </c>
      <c r="C11" s="18">
        <v>2012</v>
      </c>
      <c r="D11" s="19" t="s">
        <v>19</v>
      </c>
      <c r="E11" s="20"/>
      <c r="F11" s="18" t="s">
        <v>15</v>
      </c>
      <c r="G11" s="18"/>
      <c r="H11" s="18" t="s">
        <v>15</v>
      </c>
      <c r="I11" s="18" t="s">
        <v>15</v>
      </c>
      <c r="J11" s="18"/>
      <c r="K11" s="20">
        <v>3</v>
      </c>
    </row>
    <row r="12" spans="1:11" ht="12.75">
      <c r="A12" s="5"/>
      <c r="B12" s="17" t="s">
        <v>22</v>
      </c>
      <c r="C12" s="18">
        <v>2010</v>
      </c>
      <c r="D12" s="22" t="s">
        <v>14</v>
      </c>
      <c r="E12" s="20"/>
      <c r="F12" s="18" t="s">
        <v>15</v>
      </c>
      <c r="G12" s="18"/>
      <c r="H12" s="18"/>
      <c r="I12" s="18" t="s">
        <v>15</v>
      </c>
      <c r="J12" s="18" t="s">
        <v>15</v>
      </c>
      <c r="K12" s="20">
        <v>3</v>
      </c>
    </row>
    <row r="13" spans="1:11" ht="12.75">
      <c r="A13" s="5"/>
      <c r="B13" s="17" t="s">
        <v>23</v>
      </c>
      <c r="C13" s="18">
        <v>2009</v>
      </c>
      <c r="D13" s="19" t="s">
        <v>19</v>
      </c>
      <c r="E13" s="20"/>
      <c r="F13" s="18"/>
      <c r="G13" s="18"/>
      <c r="H13" s="18" t="s">
        <v>15</v>
      </c>
      <c r="I13" s="18" t="s">
        <v>15</v>
      </c>
      <c r="J13" s="18" t="s">
        <v>15</v>
      </c>
      <c r="K13" s="20">
        <v>3</v>
      </c>
    </row>
    <row r="14" spans="1:11" ht="12.75">
      <c r="A14" s="5"/>
      <c r="B14" s="17" t="s">
        <v>24</v>
      </c>
      <c r="C14" s="18">
        <v>2006</v>
      </c>
      <c r="D14" s="19" t="s">
        <v>25</v>
      </c>
      <c r="E14" s="20"/>
      <c r="F14" s="18" t="s">
        <v>15</v>
      </c>
      <c r="G14" s="18"/>
      <c r="H14" s="18"/>
      <c r="I14" s="18"/>
      <c r="J14" s="18"/>
      <c r="K14" s="20">
        <v>2</v>
      </c>
    </row>
    <row r="15" spans="1:11" ht="12.75">
      <c r="A15" s="5"/>
      <c r="B15" s="17" t="s">
        <v>26</v>
      </c>
      <c r="C15" s="18">
        <v>2008</v>
      </c>
      <c r="D15" s="19" t="s">
        <v>25</v>
      </c>
      <c r="E15" s="20"/>
      <c r="F15" s="18" t="s">
        <v>15</v>
      </c>
      <c r="G15" s="18"/>
      <c r="H15" s="18"/>
      <c r="I15" s="18" t="s">
        <v>15</v>
      </c>
      <c r="J15" s="18"/>
      <c r="K15" s="20">
        <v>2</v>
      </c>
    </row>
    <row r="16" spans="1:11" ht="12.75">
      <c r="A16" s="5"/>
      <c r="B16" s="17" t="s">
        <v>27</v>
      </c>
      <c r="C16" s="18">
        <v>2008</v>
      </c>
      <c r="D16" s="22" t="s">
        <v>25</v>
      </c>
      <c r="E16" s="20"/>
      <c r="F16" s="18" t="s">
        <v>15</v>
      </c>
      <c r="G16" s="18"/>
      <c r="H16" s="18"/>
      <c r="I16" s="18" t="s">
        <v>15</v>
      </c>
      <c r="J16" s="18"/>
      <c r="K16" s="20">
        <v>2</v>
      </c>
    </row>
    <row r="17" spans="1:11" ht="12.75">
      <c r="A17" s="5"/>
      <c r="B17" s="17" t="s">
        <v>28</v>
      </c>
      <c r="C17" s="18">
        <v>2007</v>
      </c>
      <c r="D17" s="19" t="s">
        <v>25</v>
      </c>
      <c r="E17" s="20"/>
      <c r="F17" s="18" t="s">
        <v>15</v>
      </c>
      <c r="G17" s="18"/>
      <c r="H17" s="18"/>
      <c r="I17" s="18"/>
      <c r="J17" s="18" t="s">
        <v>15</v>
      </c>
      <c r="K17" s="20">
        <v>2</v>
      </c>
    </row>
    <row r="18" spans="1:11" ht="12.75">
      <c r="A18" s="5"/>
      <c r="B18" s="17" t="s">
        <v>29</v>
      </c>
      <c r="C18" s="18">
        <v>2008</v>
      </c>
      <c r="D18" s="19" t="s">
        <v>30</v>
      </c>
      <c r="E18" s="20"/>
      <c r="F18" s="18"/>
      <c r="G18" s="18" t="s">
        <v>15</v>
      </c>
      <c r="H18" s="18"/>
      <c r="I18" s="18"/>
      <c r="J18" s="18" t="s">
        <v>15</v>
      </c>
      <c r="K18" s="20">
        <v>2</v>
      </c>
    </row>
    <row r="19" spans="1:11" ht="12.75">
      <c r="A19" s="5"/>
      <c r="B19" s="21" t="s">
        <v>31</v>
      </c>
      <c r="C19" s="23">
        <v>2011</v>
      </c>
      <c r="D19" s="19" t="s">
        <v>19</v>
      </c>
      <c r="E19" s="20"/>
      <c r="F19" s="18"/>
      <c r="G19" s="18"/>
      <c r="H19" s="18" t="s">
        <v>15</v>
      </c>
      <c r="I19" s="18"/>
      <c r="J19" s="18" t="s">
        <v>15</v>
      </c>
      <c r="K19" s="20">
        <v>2</v>
      </c>
    </row>
    <row r="20" spans="1:11" ht="12.75">
      <c r="A20" s="5"/>
      <c r="B20" s="17" t="s">
        <v>32</v>
      </c>
      <c r="C20" s="18">
        <v>2011</v>
      </c>
      <c r="D20" s="19" t="s">
        <v>17</v>
      </c>
      <c r="E20" s="20"/>
      <c r="F20" s="18"/>
      <c r="G20" s="18"/>
      <c r="H20" s="18"/>
      <c r="I20" s="18" t="s">
        <v>15</v>
      </c>
      <c r="J20" s="18" t="s">
        <v>15</v>
      </c>
      <c r="K20" s="20">
        <v>2</v>
      </c>
    </row>
    <row r="21" spans="1:11" ht="12.75">
      <c r="A21" s="5"/>
      <c r="B21" s="17" t="s">
        <v>33</v>
      </c>
      <c r="C21" s="18">
        <v>2009</v>
      </c>
      <c r="D21" s="19" t="s">
        <v>17</v>
      </c>
      <c r="E21" s="20"/>
      <c r="F21" s="18"/>
      <c r="G21" s="18"/>
      <c r="H21" s="18"/>
      <c r="I21" s="18" t="s">
        <v>15</v>
      </c>
      <c r="J21" s="18" t="s">
        <v>15</v>
      </c>
      <c r="K21" s="20">
        <v>2</v>
      </c>
    </row>
    <row r="22" spans="1:11" ht="12.75">
      <c r="A22" s="5"/>
      <c r="B22" s="17" t="s">
        <v>34</v>
      </c>
      <c r="C22" s="18">
        <v>2007</v>
      </c>
      <c r="D22" s="19" t="s">
        <v>17</v>
      </c>
      <c r="E22" s="20"/>
      <c r="F22" s="18"/>
      <c r="G22" s="18"/>
      <c r="H22" s="18"/>
      <c r="I22" s="18" t="s">
        <v>15</v>
      </c>
      <c r="J22" s="18" t="s">
        <v>15</v>
      </c>
      <c r="K22" s="20">
        <v>2</v>
      </c>
    </row>
    <row r="23" spans="1:11" ht="12.75">
      <c r="A23" s="5"/>
      <c r="B23" s="17" t="s">
        <v>35</v>
      </c>
      <c r="C23" s="18">
        <v>2007</v>
      </c>
      <c r="D23" s="19" t="s">
        <v>30</v>
      </c>
      <c r="E23" s="20"/>
      <c r="F23" s="18"/>
      <c r="G23" s="18"/>
      <c r="H23" s="18"/>
      <c r="I23" s="18" t="s">
        <v>15</v>
      </c>
      <c r="J23" s="18" t="s">
        <v>15</v>
      </c>
      <c r="K23" s="20">
        <v>2</v>
      </c>
    </row>
    <row r="24" spans="1:11" ht="12.75">
      <c r="A24" s="5"/>
      <c r="B24" s="17" t="s">
        <v>36</v>
      </c>
      <c r="C24" s="18">
        <v>2010</v>
      </c>
      <c r="D24" s="19" t="s">
        <v>25</v>
      </c>
      <c r="E24" s="20"/>
      <c r="F24" s="18"/>
      <c r="G24" s="18"/>
      <c r="H24" s="18"/>
      <c r="I24" s="18" t="s">
        <v>15</v>
      </c>
      <c r="J24" s="18" t="s">
        <v>15</v>
      </c>
      <c r="K24" s="20">
        <v>2</v>
      </c>
    </row>
    <row r="25" spans="1:11" ht="12.75">
      <c r="A25" s="5"/>
      <c r="B25" s="17" t="s">
        <v>37</v>
      </c>
      <c r="C25" s="18">
        <v>2009</v>
      </c>
      <c r="D25" s="19" t="s">
        <v>38</v>
      </c>
      <c r="E25" s="20"/>
      <c r="F25" s="18"/>
      <c r="G25" s="18"/>
      <c r="H25" s="18"/>
      <c r="I25" s="18" t="s">
        <v>15</v>
      </c>
      <c r="J25" s="18" t="s">
        <v>15</v>
      </c>
      <c r="K25" s="20">
        <v>2</v>
      </c>
    </row>
    <row r="26" spans="1:11" ht="12.75">
      <c r="A26" s="5"/>
      <c r="B26" s="17" t="s">
        <v>39</v>
      </c>
      <c r="C26" s="18">
        <v>2008</v>
      </c>
      <c r="D26" s="19" t="s">
        <v>25</v>
      </c>
      <c r="E26" s="20"/>
      <c r="F26" s="18"/>
      <c r="G26" s="18"/>
      <c r="H26" s="18"/>
      <c r="I26" s="18" t="s">
        <v>15</v>
      </c>
      <c r="J26" s="18" t="s">
        <v>15</v>
      </c>
      <c r="K26" s="20">
        <v>2</v>
      </c>
    </row>
    <row r="27" spans="1:11" ht="12.75">
      <c r="A27" s="5"/>
      <c r="B27" s="17" t="s">
        <v>40</v>
      </c>
      <c r="C27" s="18">
        <v>2012</v>
      </c>
      <c r="D27" s="19" t="s">
        <v>14</v>
      </c>
      <c r="E27" s="20"/>
      <c r="F27" s="18"/>
      <c r="G27" s="18"/>
      <c r="H27" s="18"/>
      <c r="I27" s="18"/>
      <c r="J27" s="18" t="s">
        <v>15</v>
      </c>
      <c r="K27" s="20">
        <v>1</v>
      </c>
    </row>
    <row r="28" spans="1:11" ht="12.75">
      <c r="A28" s="5"/>
      <c r="B28" s="17" t="s">
        <v>41</v>
      </c>
      <c r="C28" s="18">
        <v>2011</v>
      </c>
      <c r="D28" s="19" t="s">
        <v>25</v>
      </c>
      <c r="E28" s="20"/>
      <c r="F28" s="18" t="s">
        <v>15</v>
      </c>
      <c r="G28" s="18"/>
      <c r="H28" s="18"/>
      <c r="I28" s="18"/>
      <c r="J28" s="18"/>
      <c r="K28" s="20">
        <v>1</v>
      </c>
    </row>
    <row r="29" spans="1:11" ht="12.75">
      <c r="A29" s="5"/>
      <c r="B29" s="17" t="s">
        <v>42</v>
      </c>
      <c r="C29" s="18">
        <v>2009</v>
      </c>
      <c r="D29" s="19" t="s">
        <v>43</v>
      </c>
      <c r="E29" s="20"/>
      <c r="F29" s="18" t="s">
        <v>15</v>
      </c>
      <c r="G29" s="18"/>
      <c r="H29" s="18"/>
      <c r="I29" s="18"/>
      <c r="J29" s="18"/>
      <c r="K29" s="20">
        <v>1</v>
      </c>
    </row>
    <row r="30" spans="1:11" ht="12.75">
      <c r="A30" s="5"/>
      <c r="B30" s="17" t="s">
        <v>44</v>
      </c>
      <c r="C30" s="18">
        <v>2008</v>
      </c>
      <c r="D30" s="19" t="s">
        <v>14</v>
      </c>
      <c r="E30" s="20"/>
      <c r="F30" s="18" t="s">
        <v>15</v>
      </c>
      <c r="G30" s="18"/>
      <c r="H30" s="18"/>
      <c r="I30" s="18"/>
      <c r="J30" s="18"/>
      <c r="K30" s="20">
        <v>1</v>
      </c>
    </row>
    <row r="31" spans="1:11" ht="12.75">
      <c r="A31" s="5"/>
      <c r="B31" s="17" t="s">
        <v>45</v>
      </c>
      <c r="C31" s="18">
        <v>2008</v>
      </c>
      <c r="D31" s="19" t="s">
        <v>14</v>
      </c>
      <c r="E31" s="20"/>
      <c r="F31" s="18"/>
      <c r="G31" s="18"/>
      <c r="H31" s="18"/>
      <c r="I31" s="18"/>
      <c r="J31" s="18" t="s">
        <v>15</v>
      </c>
      <c r="K31" s="20">
        <v>1</v>
      </c>
    </row>
    <row r="32" spans="1:11" ht="12.75">
      <c r="A32" s="5"/>
      <c r="B32" s="17" t="s">
        <v>46</v>
      </c>
      <c r="C32" s="18">
        <v>2005</v>
      </c>
      <c r="D32" s="19" t="s">
        <v>14</v>
      </c>
      <c r="E32" s="20"/>
      <c r="F32" s="18" t="s">
        <v>15</v>
      </c>
      <c r="G32" s="18"/>
      <c r="H32" s="18"/>
      <c r="I32" s="18"/>
      <c r="J32" s="18"/>
      <c r="K32" s="20">
        <v>1</v>
      </c>
    </row>
    <row r="33" spans="1:11" ht="12.75">
      <c r="A33" s="5"/>
      <c r="B33" s="17" t="s">
        <v>47</v>
      </c>
      <c r="C33" s="18">
        <v>2012</v>
      </c>
      <c r="D33" s="19" t="s">
        <v>14</v>
      </c>
      <c r="E33" s="20"/>
      <c r="F33" s="18" t="s">
        <v>15</v>
      </c>
      <c r="G33" s="18"/>
      <c r="H33" s="18"/>
      <c r="I33" s="18"/>
      <c r="J33" s="18"/>
      <c r="K33" s="20">
        <v>1</v>
      </c>
    </row>
    <row r="34" spans="1:11" ht="12.75">
      <c r="A34" s="5"/>
      <c r="B34" s="17" t="s">
        <v>48</v>
      </c>
      <c r="C34" s="18">
        <v>2009</v>
      </c>
      <c r="D34" s="24" t="s">
        <v>25</v>
      </c>
      <c r="E34" s="25"/>
      <c r="F34" s="18" t="s">
        <v>15</v>
      </c>
      <c r="G34" s="18"/>
      <c r="H34" s="18"/>
      <c r="I34" s="18"/>
      <c r="J34" s="18"/>
      <c r="K34" s="20">
        <v>1</v>
      </c>
    </row>
    <row r="35" spans="1:11" ht="12.75">
      <c r="A35" s="5"/>
      <c r="B35" s="26" t="s">
        <v>49</v>
      </c>
      <c r="C35" s="27">
        <v>2006</v>
      </c>
      <c r="D35" s="21" t="s">
        <v>25</v>
      </c>
      <c r="E35" s="28"/>
      <c r="F35" s="29" t="s">
        <v>15</v>
      </c>
      <c r="G35" s="29"/>
      <c r="H35" s="29"/>
      <c r="I35" s="29"/>
      <c r="J35" s="29"/>
      <c r="K35" s="30">
        <v>1</v>
      </c>
    </row>
    <row r="36" spans="1:11" ht="12.75">
      <c r="A36" s="5"/>
      <c r="B36" s="17" t="s">
        <v>50</v>
      </c>
      <c r="C36" s="18">
        <v>2010</v>
      </c>
      <c r="D36" s="21" t="s">
        <v>14</v>
      </c>
      <c r="E36" s="20"/>
      <c r="F36" s="18" t="s">
        <v>15</v>
      </c>
      <c r="G36" s="18"/>
      <c r="H36" s="18"/>
      <c r="I36" s="18"/>
      <c r="J36" s="18"/>
      <c r="K36" s="20">
        <v>1</v>
      </c>
    </row>
    <row r="37" spans="1:11" ht="12.75">
      <c r="A37" s="5"/>
      <c r="B37" s="17" t="s">
        <v>51</v>
      </c>
      <c r="C37" s="18">
        <v>2007</v>
      </c>
      <c r="D37" s="21" t="s">
        <v>25</v>
      </c>
      <c r="E37" s="20"/>
      <c r="F37" s="18" t="s">
        <v>15</v>
      </c>
      <c r="G37" s="18"/>
      <c r="H37" s="18"/>
      <c r="I37" s="18"/>
      <c r="J37" s="18"/>
      <c r="K37" s="20">
        <v>1</v>
      </c>
    </row>
    <row r="38" spans="1:11" ht="12.75">
      <c r="A38" s="5"/>
      <c r="B38" s="17" t="s">
        <v>52</v>
      </c>
      <c r="C38" s="18">
        <v>2009</v>
      </c>
      <c r="D38" s="21" t="s">
        <v>53</v>
      </c>
      <c r="E38" s="20"/>
      <c r="F38" s="18" t="s">
        <v>15</v>
      </c>
      <c r="G38" s="18"/>
      <c r="H38" s="18"/>
      <c r="I38" s="18"/>
      <c r="J38" s="18"/>
      <c r="K38" s="20">
        <v>1</v>
      </c>
    </row>
    <row r="39" spans="1:17" ht="12.75">
      <c r="A39" s="5"/>
      <c r="B39" s="17" t="s">
        <v>54</v>
      </c>
      <c r="C39" s="18">
        <v>2007</v>
      </c>
      <c r="D39" s="21" t="s">
        <v>53</v>
      </c>
      <c r="E39" s="20"/>
      <c r="F39" s="18" t="s">
        <v>15</v>
      </c>
      <c r="G39" s="18"/>
      <c r="H39" s="18"/>
      <c r="I39" s="18"/>
      <c r="J39" s="18"/>
      <c r="K39" s="20">
        <v>1</v>
      </c>
      <c r="O39" s="31"/>
      <c r="P39" s="32"/>
      <c r="Q39" s="31"/>
    </row>
    <row r="40" spans="1:17" ht="12.75">
      <c r="A40" s="5"/>
      <c r="B40" s="17" t="s">
        <v>55</v>
      </c>
      <c r="C40" s="18">
        <v>2008</v>
      </c>
      <c r="D40" s="21" t="s">
        <v>14</v>
      </c>
      <c r="E40" s="20"/>
      <c r="F40" s="18" t="s">
        <v>15</v>
      </c>
      <c r="G40" s="18"/>
      <c r="H40" s="18"/>
      <c r="I40" s="18"/>
      <c r="J40" s="18"/>
      <c r="K40" s="20">
        <v>1</v>
      </c>
      <c r="O40" s="31"/>
      <c r="P40" s="32"/>
      <c r="Q40" s="31"/>
    </row>
    <row r="41" spans="1:17" ht="12.75">
      <c r="A41" s="5"/>
      <c r="B41" s="17" t="s">
        <v>56</v>
      </c>
      <c r="C41" s="18">
        <v>2010</v>
      </c>
      <c r="D41" s="21" t="s">
        <v>25</v>
      </c>
      <c r="E41" s="20"/>
      <c r="F41" s="18" t="s">
        <v>15</v>
      </c>
      <c r="G41" s="18"/>
      <c r="H41" s="18"/>
      <c r="I41" s="18"/>
      <c r="J41" s="18"/>
      <c r="K41" s="20">
        <v>1</v>
      </c>
      <c r="O41" s="31"/>
      <c r="P41" s="32"/>
      <c r="Q41" s="31"/>
    </row>
    <row r="42" spans="1:17" ht="12.75">
      <c r="A42" s="5"/>
      <c r="B42" s="17" t="s">
        <v>57</v>
      </c>
      <c r="C42" s="18">
        <v>2010</v>
      </c>
      <c r="D42" s="21" t="s">
        <v>58</v>
      </c>
      <c r="E42" s="20"/>
      <c r="F42" s="18" t="s">
        <v>15</v>
      </c>
      <c r="G42" s="18"/>
      <c r="H42" s="18"/>
      <c r="I42" s="18"/>
      <c r="J42" s="18"/>
      <c r="K42" s="20">
        <v>1</v>
      </c>
      <c r="O42" s="31"/>
      <c r="P42" s="32"/>
      <c r="Q42" s="31"/>
    </row>
    <row r="43" spans="1:17" ht="12.75">
      <c r="A43" s="5"/>
      <c r="B43" s="17" t="s">
        <v>59</v>
      </c>
      <c r="C43" s="18">
        <v>2007</v>
      </c>
      <c r="D43" s="21" t="s">
        <v>14</v>
      </c>
      <c r="E43" s="20"/>
      <c r="F43" s="18" t="s">
        <v>15</v>
      </c>
      <c r="G43" s="18"/>
      <c r="H43" s="18"/>
      <c r="I43" s="18"/>
      <c r="J43" s="18"/>
      <c r="K43" s="20">
        <v>1</v>
      </c>
      <c r="O43" s="31"/>
      <c r="P43" s="32"/>
      <c r="Q43" s="31"/>
    </row>
    <row r="44" spans="1:17" ht="12.75">
      <c r="A44" s="5"/>
      <c r="B44" s="17" t="s">
        <v>60</v>
      </c>
      <c r="C44" s="18">
        <v>2007</v>
      </c>
      <c r="D44" s="17" t="s">
        <v>19</v>
      </c>
      <c r="E44" s="21" t="s">
        <v>61</v>
      </c>
      <c r="F44" s="18" t="s">
        <v>15</v>
      </c>
      <c r="G44" s="18"/>
      <c r="H44" s="18"/>
      <c r="I44" s="18"/>
      <c r="J44" s="18"/>
      <c r="K44" s="20">
        <v>1</v>
      </c>
      <c r="O44" s="31"/>
      <c r="P44" s="32"/>
      <c r="Q44" s="31"/>
    </row>
    <row r="45" spans="1:17" ht="12.75">
      <c r="A45" s="5"/>
      <c r="B45" s="17" t="s">
        <v>62</v>
      </c>
      <c r="C45" s="18">
        <v>2011</v>
      </c>
      <c r="D45" s="17" t="s">
        <v>19</v>
      </c>
      <c r="E45" s="21" t="s">
        <v>61</v>
      </c>
      <c r="F45" s="18" t="s">
        <v>15</v>
      </c>
      <c r="G45" s="18"/>
      <c r="H45" s="18"/>
      <c r="I45" s="18"/>
      <c r="J45" s="18"/>
      <c r="K45" s="20">
        <v>1</v>
      </c>
      <c r="O45" s="31"/>
      <c r="P45" s="32"/>
      <c r="Q45" s="31"/>
    </row>
    <row r="46" spans="1:17" ht="12.75">
      <c r="A46" s="5"/>
      <c r="B46" s="17" t="s">
        <v>63</v>
      </c>
      <c r="C46" s="18">
        <v>2009</v>
      </c>
      <c r="D46" s="17" t="s">
        <v>25</v>
      </c>
      <c r="E46" s="20"/>
      <c r="F46" s="18"/>
      <c r="G46" s="18"/>
      <c r="H46" s="18"/>
      <c r="I46" s="18"/>
      <c r="J46" s="18" t="s">
        <v>15</v>
      </c>
      <c r="K46" s="20">
        <v>1</v>
      </c>
      <c r="O46" s="31"/>
      <c r="P46" s="32"/>
      <c r="Q46" s="31"/>
    </row>
    <row r="47" spans="1:17" ht="12.75">
      <c r="A47" s="5"/>
      <c r="B47" s="17" t="s">
        <v>64</v>
      </c>
      <c r="C47" s="18">
        <v>2006</v>
      </c>
      <c r="D47" s="17" t="s">
        <v>65</v>
      </c>
      <c r="E47" s="20"/>
      <c r="F47" s="18"/>
      <c r="G47" s="18"/>
      <c r="H47" s="18"/>
      <c r="I47" s="18" t="s">
        <v>15</v>
      </c>
      <c r="J47" s="18"/>
      <c r="K47" s="20">
        <v>1</v>
      </c>
      <c r="O47"/>
      <c r="P47" s="33"/>
      <c r="Q47" s="34"/>
    </row>
    <row r="48" spans="1:11" ht="12.75">
      <c r="A48" s="5"/>
      <c r="B48" s="17" t="s">
        <v>66</v>
      </c>
      <c r="C48" s="18">
        <v>2011</v>
      </c>
      <c r="D48" s="20"/>
      <c r="E48" s="20"/>
      <c r="F48" s="18"/>
      <c r="G48" s="18"/>
      <c r="H48" s="18"/>
      <c r="I48" s="18" t="s">
        <v>15</v>
      </c>
      <c r="J48" s="18"/>
      <c r="K48" s="20">
        <v>1</v>
      </c>
    </row>
    <row r="49" spans="1:11" ht="12.75">
      <c r="A49" s="5"/>
      <c r="B49" s="17" t="s">
        <v>67</v>
      </c>
      <c r="C49" s="18">
        <v>2011</v>
      </c>
      <c r="D49" s="17" t="s">
        <v>38</v>
      </c>
      <c r="E49" s="20"/>
      <c r="F49" s="18"/>
      <c r="G49" s="18"/>
      <c r="H49" s="18"/>
      <c r="I49" s="18" t="s">
        <v>15</v>
      </c>
      <c r="J49" s="18"/>
      <c r="K49" s="20">
        <v>1</v>
      </c>
    </row>
    <row r="50" spans="1:11" ht="12.75">
      <c r="A50" s="5"/>
      <c r="B50" s="17" t="s">
        <v>68</v>
      </c>
      <c r="C50" s="18">
        <v>2011</v>
      </c>
      <c r="D50" s="17" t="s">
        <v>43</v>
      </c>
      <c r="E50" s="20"/>
      <c r="F50" s="18"/>
      <c r="G50" s="18"/>
      <c r="H50" s="18"/>
      <c r="I50" s="18" t="s">
        <v>15</v>
      </c>
      <c r="J50" s="18"/>
      <c r="K50" s="20">
        <v>1</v>
      </c>
    </row>
    <row r="51" spans="1:11" ht="12.75">
      <c r="A51" s="5"/>
      <c r="B51" s="17" t="s">
        <v>69</v>
      </c>
      <c r="C51" s="18">
        <v>2011</v>
      </c>
      <c r="D51" s="17" t="s">
        <v>53</v>
      </c>
      <c r="E51" s="20"/>
      <c r="F51" s="18"/>
      <c r="G51" s="18"/>
      <c r="H51" s="18"/>
      <c r="I51" s="18" t="s">
        <v>15</v>
      </c>
      <c r="J51" s="18"/>
      <c r="K51" s="20">
        <v>1</v>
      </c>
    </row>
    <row r="52" spans="1:11" ht="12.75">
      <c r="A52" s="5"/>
      <c r="B52" s="31"/>
      <c r="C52" s="31"/>
      <c r="D52"/>
      <c r="E52" s="5"/>
      <c r="F52" s="35"/>
      <c r="G52" s="35"/>
      <c r="H52" s="35"/>
      <c r="I52" s="35"/>
      <c r="J52" s="35"/>
      <c r="K52" s="5"/>
    </row>
    <row r="53" spans="1:11" ht="12.75">
      <c r="A53" s="5"/>
      <c r="B53" s="6" t="s">
        <v>70</v>
      </c>
      <c r="C53" s="7" t="s">
        <v>4</v>
      </c>
      <c r="D53" s="8" t="s">
        <v>5</v>
      </c>
      <c r="E53" s="9" t="s">
        <v>6</v>
      </c>
      <c r="F53" s="10" t="s">
        <v>7</v>
      </c>
      <c r="G53" s="10" t="s">
        <v>8</v>
      </c>
      <c r="H53" s="11" t="s">
        <v>9</v>
      </c>
      <c r="I53" s="11" t="s">
        <v>10</v>
      </c>
      <c r="J53" s="11" t="s">
        <v>11</v>
      </c>
      <c r="K53" s="12" t="s">
        <v>12</v>
      </c>
    </row>
    <row r="54" spans="1:11" ht="12.75">
      <c r="A54" s="5"/>
      <c r="B54" s="17" t="s">
        <v>71</v>
      </c>
      <c r="C54" s="18">
        <v>1979</v>
      </c>
      <c r="D54" s="19" t="s">
        <v>38</v>
      </c>
      <c r="E54" s="20"/>
      <c r="F54" s="18" t="s">
        <v>15</v>
      </c>
      <c r="G54" s="18"/>
      <c r="H54" s="18"/>
      <c r="I54" s="18"/>
      <c r="J54" s="18"/>
      <c r="K54" s="20">
        <v>1</v>
      </c>
    </row>
    <row r="55" spans="1:11" ht="12.75">
      <c r="A55" s="5"/>
      <c r="B55" s="17" t="s">
        <v>72</v>
      </c>
      <c r="C55" s="18">
        <v>1973</v>
      </c>
      <c r="D55" s="19" t="s">
        <v>30</v>
      </c>
      <c r="E55" s="20"/>
      <c r="F55" s="18" t="s">
        <v>15</v>
      </c>
      <c r="G55" s="18"/>
      <c r="H55" s="18"/>
      <c r="I55" s="18"/>
      <c r="J55" s="18"/>
      <c r="K55" s="20">
        <v>1</v>
      </c>
    </row>
    <row r="56" spans="1:11" ht="12.75">
      <c r="A56" s="5"/>
      <c r="B56" s="17" t="s">
        <v>73</v>
      </c>
      <c r="C56" s="18">
        <v>1966</v>
      </c>
      <c r="D56" s="19" t="s">
        <v>38</v>
      </c>
      <c r="E56" s="20"/>
      <c r="F56" s="18" t="s">
        <v>15</v>
      </c>
      <c r="G56" s="18"/>
      <c r="H56" s="18"/>
      <c r="I56" s="18"/>
      <c r="J56" s="18"/>
      <c r="K56" s="20">
        <v>1</v>
      </c>
    </row>
    <row r="57" spans="1:11" ht="12.75">
      <c r="A57" s="5"/>
      <c r="B57" s="17" t="s">
        <v>74</v>
      </c>
      <c r="C57" s="18">
        <v>1967</v>
      </c>
      <c r="D57" s="19" t="s">
        <v>14</v>
      </c>
      <c r="E57" s="20"/>
      <c r="F57" s="18" t="s">
        <v>15</v>
      </c>
      <c r="G57" s="18"/>
      <c r="H57" s="18"/>
      <c r="I57" s="18"/>
      <c r="J57" s="18"/>
      <c r="K57" s="20">
        <v>1</v>
      </c>
    </row>
    <row r="58" spans="1:11" ht="12.75">
      <c r="A58" s="5"/>
      <c r="B58" s="17" t="s">
        <v>75</v>
      </c>
      <c r="C58" s="18">
        <v>1983</v>
      </c>
      <c r="D58" s="19" t="s">
        <v>53</v>
      </c>
      <c r="E58" s="20"/>
      <c r="F58" s="18" t="s">
        <v>15</v>
      </c>
      <c r="G58" s="18"/>
      <c r="H58" s="18"/>
      <c r="I58" s="18"/>
      <c r="J58" s="18"/>
      <c r="K58" s="20">
        <v>1</v>
      </c>
    </row>
    <row r="59" spans="1:11" ht="12.75">
      <c r="A59" s="5"/>
      <c r="B59" s="17" t="s">
        <v>76</v>
      </c>
      <c r="C59" s="18">
        <v>1982</v>
      </c>
      <c r="D59" s="19" t="s">
        <v>14</v>
      </c>
      <c r="E59" s="20"/>
      <c r="F59" s="18" t="s">
        <v>15</v>
      </c>
      <c r="G59" s="18"/>
      <c r="H59" s="18"/>
      <c r="I59" s="18"/>
      <c r="J59" s="18"/>
      <c r="K59" s="20">
        <v>1</v>
      </c>
    </row>
    <row r="60" spans="1:11" ht="12.75">
      <c r="A60" s="5"/>
      <c r="B60" s="17" t="s">
        <v>55</v>
      </c>
      <c r="C60" s="18">
        <v>2008</v>
      </c>
      <c r="D60" s="19" t="s">
        <v>14</v>
      </c>
      <c r="E60" s="20"/>
      <c r="F60" s="18" t="s">
        <v>15</v>
      </c>
      <c r="G60" s="18"/>
      <c r="H60" s="18"/>
      <c r="I60" s="18"/>
      <c r="J60" s="18"/>
      <c r="K60" s="20">
        <v>1</v>
      </c>
    </row>
    <row r="61" spans="1:11" ht="12.75">
      <c r="A61" s="5"/>
      <c r="B61" s="17" t="s">
        <v>77</v>
      </c>
      <c r="C61" s="18">
        <v>1971</v>
      </c>
      <c r="D61" s="19" t="s">
        <v>14</v>
      </c>
      <c r="E61" s="20"/>
      <c r="F61" s="18" t="s">
        <v>15</v>
      </c>
      <c r="G61" s="18"/>
      <c r="H61" s="18"/>
      <c r="I61" s="18"/>
      <c r="J61" s="18"/>
      <c r="K61" s="20">
        <v>1</v>
      </c>
    </row>
    <row r="62" spans="1:11" ht="12.75">
      <c r="A62" s="5"/>
      <c r="B62" s="17" t="s">
        <v>78</v>
      </c>
      <c r="C62" s="36" t="s">
        <v>79</v>
      </c>
      <c r="D62" s="37" t="s">
        <v>14</v>
      </c>
      <c r="E62" s="20"/>
      <c r="F62" s="18" t="s">
        <v>15</v>
      </c>
      <c r="G62" s="18"/>
      <c r="H62" s="18"/>
      <c r="I62" s="18"/>
      <c r="J62" s="18"/>
      <c r="K62" s="20">
        <v>1</v>
      </c>
    </row>
    <row r="63" spans="1:11" ht="12.75">
      <c r="A63" s="5"/>
      <c r="B63" s="17" t="s">
        <v>80</v>
      </c>
      <c r="C63" s="18">
        <v>1970</v>
      </c>
      <c r="D63" s="38" t="s">
        <v>81</v>
      </c>
      <c r="E63" s="20"/>
      <c r="F63" s="18"/>
      <c r="G63" s="18"/>
      <c r="H63" s="18"/>
      <c r="I63" s="18" t="s">
        <v>15</v>
      </c>
      <c r="J63" s="18"/>
      <c r="K63" s="20">
        <v>1</v>
      </c>
    </row>
    <row r="64" spans="1:11" ht="12.75">
      <c r="A64" s="5"/>
      <c r="B64" s="17" t="s">
        <v>82</v>
      </c>
      <c r="C64" s="18">
        <v>1968</v>
      </c>
      <c r="D64" s="38" t="s">
        <v>83</v>
      </c>
      <c r="E64" s="20"/>
      <c r="F64" s="18"/>
      <c r="G64" s="18"/>
      <c r="H64" s="18"/>
      <c r="I64" s="18" t="s">
        <v>15</v>
      </c>
      <c r="J64" s="18"/>
      <c r="K64" s="20">
        <v>1</v>
      </c>
    </row>
    <row r="65" spans="1:11" ht="12.75">
      <c r="A65" s="5"/>
      <c r="B65" s="17" t="s">
        <v>84</v>
      </c>
      <c r="C65" s="18">
        <v>1968</v>
      </c>
      <c r="D65" s="19" t="s">
        <v>85</v>
      </c>
      <c r="E65" s="20"/>
      <c r="F65" s="20"/>
      <c r="G65" s="20"/>
      <c r="H65" s="20"/>
      <c r="I65" s="18" t="s">
        <v>15</v>
      </c>
      <c r="J65" s="20"/>
      <c r="K65" s="20">
        <v>1</v>
      </c>
    </row>
    <row r="66" spans="1:11" ht="12.75">
      <c r="A66" s="2"/>
      <c r="C66" s="39"/>
      <c r="D66" s="40"/>
      <c r="E66" s="41"/>
      <c r="G66" s="4"/>
      <c r="H66" s="4"/>
      <c r="I66" s="4"/>
      <c r="J66" s="4"/>
      <c r="K66" s="4"/>
    </row>
    <row r="67" spans="1:11" ht="12.75">
      <c r="A67" s="42" t="s">
        <v>86</v>
      </c>
      <c r="B67" s="43" t="s">
        <v>87</v>
      </c>
      <c r="C67" s="7" t="s">
        <v>4</v>
      </c>
      <c r="D67" s="8" t="s">
        <v>5</v>
      </c>
      <c r="E67" s="9" t="s">
        <v>6</v>
      </c>
      <c r="F67" s="10" t="s">
        <v>7</v>
      </c>
      <c r="G67" s="10" t="s">
        <v>8</v>
      </c>
      <c r="H67" s="11" t="s">
        <v>9</v>
      </c>
      <c r="I67" s="11" t="s">
        <v>10</v>
      </c>
      <c r="J67" s="11" t="s">
        <v>11</v>
      </c>
      <c r="K67" s="12" t="s">
        <v>12</v>
      </c>
    </row>
    <row r="68" spans="1:11" ht="12.75">
      <c r="A68" s="44">
        <v>1</v>
      </c>
      <c r="B68" s="45" t="s">
        <v>35</v>
      </c>
      <c r="C68" s="46">
        <v>2007</v>
      </c>
      <c r="D68" s="45" t="s">
        <v>30</v>
      </c>
      <c r="E68" s="24"/>
      <c r="F68" s="47">
        <v>40</v>
      </c>
      <c r="G68" s="47">
        <v>40</v>
      </c>
      <c r="H68" s="48">
        <v>30</v>
      </c>
      <c r="I68" s="47">
        <v>40</v>
      </c>
      <c r="J68" s="47">
        <v>40</v>
      </c>
      <c r="K68" s="49">
        <f>SUM(I68:J68,F68,G68)</f>
        <v>160</v>
      </c>
    </row>
    <row r="69" spans="1:11" ht="12.75">
      <c r="A69" s="50"/>
      <c r="B69" s="17" t="s">
        <v>16</v>
      </c>
      <c r="C69" s="18">
        <v>2009</v>
      </c>
      <c r="D69" s="17" t="s">
        <v>17</v>
      </c>
      <c r="E69" s="21"/>
      <c r="F69" s="51"/>
      <c r="G69" s="51"/>
      <c r="H69" s="51">
        <v>40</v>
      </c>
      <c r="I69" s="51">
        <v>28</v>
      </c>
      <c r="J69" s="51">
        <v>30</v>
      </c>
      <c r="K69" s="49">
        <f>SUM(F69:J69)</f>
        <v>98</v>
      </c>
    </row>
    <row r="70" spans="1:11" ht="12.75">
      <c r="A70" s="50"/>
      <c r="B70" s="17" t="s">
        <v>21</v>
      </c>
      <c r="C70" s="18">
        <v>2012</v>
      </c>
      <c r="D70" s="17" t="s">
        <v>19</v>
      </c>
      <c r="E70" s="21"/>
      <c r="F70" s="51">
        <v>34</v>
      </c>
      <c r="G70" s="51"/>
      <c r="H70" s="51">
        <v>26</v>
      </c>
      <c r="I70" s="51">
        <v>22</v>
      </c>
      <c r="J70" s="51"/>
      <c r="K70" s="49">
        <f>SUM(F70:J70)</f>
        <v>82</v>
      </c>
    </row>
    <row r="71" spans="1:11" ht="12.75">
      <c r="A71" s="50"/>
      <c r="B71" s="17" t="s">
        <v>23</v>
      </c>
      <c r="C71" s="18">
        <v>2009</v>
      </c>
      <c r="D71" s="17" t="s">
        <v>19</v>
      </c>
      <c r="E71" s="21"/>
      <c r="F71" s="51"/>
      <c r="G71" s="51"/>
      <c r="H71" s="51">
        <v>28</v>
      </c>
      <c r="I71" s="51">
        <v>26</v>
      </c>
      <c r="J71" s="51">
        <v>28</v>
      </c>
      <c r="K71" s="49">
        <f>SUM(F71:J71)</f>
        <v>82</v>
      </c>
    </row>
    <row r="72" spans="1:11" ht="12.75">
      <c r="A72" s="50"/>
      <c r="B72" s="17" t="s">
        <v>34</v>
      </c>
      <c r="C72" s="18">
        <v>2007</v>
      </c>
      <c r="D72" s="17" t="s">
        <v>17</v>
      </c>
      <c r="E72" s="21"/>
      <c r="F72" s="51"/>
      <c r="G72" s="51"/>
      <c r="H72" s="51"/>
      <c r="I72" s="51">
        <v>34</v>
      </c>
      <c r="J72" s="51">
        <v>34</v>
      </c>
      <c r="K72" s="49">
        <f>SUM(F72:J72)</f>
        <v>68</v>
      </c>
    </row>
    <row r="73" spans="1:11" ht="12.75">
      <c r="A73" s="52"/>
      <c r="B73" s="26" t="s">
        <v>88</v>
      </c>
      <c r="C73" s="29">
        <v>2006</v>
      </c>
      <c r="D73" s="26"/>
      <c r="E73" s="53" t="s">
        <v>89</v>
      </c>
      <c r="F73" s="54"/>
      <c r="G73" s="54">
        <v>34</v>
      </c>
      <c r="H73" s="54"/>
      <c r="I73" s="54"/>
      <c r="J73" s="55"/>
      <c r="K73" s="49">
        <f>SUM(F73:J73)</f>
        <v>34</v>
      </c>
    </row>
    <row r="74" spans="1:16" ht="12.75">
      <c r="A74" s="50"/>
      <c r="B74" s="17" t="s">
        <v>90</v>
      </c>
      <c r="C74" s="18">
        <v>2006</v>
      </c>
      <c r="D74" s="17" t="s">
        <v>30</v>
      </c>
      <c r="E74" s="21"/>
      <c r="F74" s="51"/>
      <c r="G74" s="51"/>
      <c r="H74" s="51">
        <v>34</v>
      </c>
      <c r="I74" s="51"/>
      <c r="J74" s="56"/>
      <c r="K74" s="49">
        <f>SUM(F74:J74)</f>
        <v>34</v>
      </c>
      <c r="N74" s="57"/>
      <c r="O74" s="35"/>
      <c r="P74" s="57"/>
    </row>
    <row r="75" spans="1:16" ht="12.75">
      <c r="A75" s="50"/>
      <c r="B75" s="17" t="s">
        <v>91</v>
      </c>
      <c r="C75" s="18">
        <v>2006</v>
      </c>
      <c r="D75" s="17" t="s">
        <v>25</v>
      </c>
      <c r="E75" s="21"/>
      <c r="F75" s="51"/>
      <c r="G75" s="51"/>
      <c r="H75" s="51"/>
      <c r="I75" s="51">
        <v>30</v>
      </c>
      <c r="J75" s="56"/>
      <c r="K75" s="49">
        <f>SUM(F75:J75)</f>
        <v>30</v>
      </c>
      <c r="N75" s="57"/>
      <c r="O75" s="35"/>
      <c r="P75" s="57"/>
    </row>
    <row r="76" spans="1:16" ht="12.75">
      <c r="A76" s="50"/>
      <c r="B76" s="17" t="s">
        <v>33</v>
      </c>
      <c r="C76" s="18">
        <v>2009</v>
      </c>
      <c r="D76" s="17" t="s">
        <v>17</v>
      </c>
      <c r="E76" s="21"/>
      <c r="F76" s="51"/>
      <c r="G76" s="51"/>
      <c r="H76" s="51"/>
      <c r="I76" s="51">
        <v>24</v>
      </c>
      <c r="J76" s="56"/>
      <c r="K76" s="49">
        <f>SUM(F76:J76)</f>
        <v>24</v>
      </c>
      <c r="N76" s="57"/>
      <c r="O76" s="35"/>
      <c r="P76" s="57"/>
    </row>
    <row r="77" spans="1:11" ht="12.75">
      <c r="A77" s="58"/>
      <c r="B77" s="57"/>
      <c r="C77" s="59"/>
      <c r="D77" s="60"/>
      <c r="E77" s="60"/>
      <c r="F77" s="61"/>
      <c r="G77" s="61"/>
      <c r="H77" s="61"/>
      <c r="I77" s="61"/>
      <c r="J77" s="61"/>
      <c r="K77" s="61"/>
    </row>
    <row r="78" spans="1:11" ht="12.75">
      <c r="A78" s="62" t="s">
        <v>86</v>
      </c>
      <c r="B78" s="6" t="s">
        <v>92</v>
      </c>
      <c r="C78" s="63" t="s">
        <v>4</v>
      </c>
      <c r="D78" s="8" t="s">
        <v>5</v>
      </c>
      <c r="E78" s="9" t="s">
        <v>6</v>
      </c>
      <c r="F78" s="10" t="s">
        <v>7</v>
      </c>
      <c r="G78" s="10" t="s">
        <v>8</v>
      </c>
      <c r="H78" s="11" t="s">
        <v>9</v>
      </c>
      <c r="I78" s="11" t="s">
        <v>10</v>
      </c>
      <c r="J78" s="11" t="s">
        <v>11</v>
      </c>
      <c r="K78" s="12" t="s">
        <v>12</v>
      </c>
    </row>
    <row r="79" spans="1:11" ht="12.75">
      <c r="A79" s="64">
        <v>1</v>
      </c>
      <c r="B79" s="45" t="s">
        <v>18</v>
      </c>
      <c r="C79" s="46">
        <v>2007</v>
      </c>
      <c r="D79" s="45"/>
      <c r="E79" s="65" t="s">
        <v>20</v>
      </c>
      <c r="F79" s="47"/>
      <c r="G79" s="47">
        <v>40</v>
      </c>
      <c r="H79" s="47">
        <v>40</v>
      </c>
      <c r="I79" s="47">
        <v>40</v>
      </c>
      <c r="J79" s="47">
        <v>40</v>
      </c>
      <c r="K79" s="66">
        <f>SUM(F79:J79)</f>
        <v>160</v>
      </c>
    </row>
    <row r="80" spans="1:11" ht="12.75">
      <c r="A80" s="67">
        <v>2</v>
      </c>
      <c r="B80" s="17" t="s">
        <v>93</v>
      </c>
      <c r="C80" s="18">
        <v>2006</v>
      </c>
      <c r="D80" s="17" t="s">
        <v>17</v>
      </c>
      <c r="E80" s="21"/>
      <c r="F80" s="51"/>
      <c r="G80" s="51">
        <v>34</v>
      </c>
      <c r="H80" s="51">
        <v>34</v>
      </c>
      <c r="I80" s="51">
        <v>34</v>
      </c>
      <c r="J80" s="51">
        <v>30</v>
      </c>
      <c r="K80" s="68">
        <f>SUM(F80:J80)</f>
        <v>132</v>
      </c>
    </row>
    <row r="81" spans="1:11" ht="12.75">
      <c r="A81" s="50"/>
      <c r="B81" s="17" t="s">
        <v>94</v>
      </c>
      <c r="C81" s="18">
        <v>2007</v>
      </c>
      <c r="D81" s="17" t="s">
        <v>53</v>
      </c>
      <c r="E81" s="69"/>
      <c r="F81" s="51">
        <v>40</v>
      </c>
      <c r="G81" s="51"/>
      <c r="H81" s="51"/>
      <c r="I81" s="51">
        <v>28</v>
      </c>
      <c r="J81" s="51"/>
      <c r="K81" s="68">
        <f>SUM(F81:J81)</f>
        <v>68</v>
      </c>
    </row>
    <row r="82" spans="1:11" ht="12.75">
      <c r="A82" s="50"/>
      <c r="B82" s="17" t="s">
        <v>49</v>
      </c>
      <c r="C82" s="18">
        <v>2006</v>
      </c>
      <c r="D82" s="17" t="s">
        <v>25</v>
      </c>
      <c r="E82" s="69"/>
      <c r="F82" s="51"/>
      <c r="G82" s="51"/>
      <c r="H82" s="51"/>
      <c r="I82" s="51"/>
      <c r="J82" s="51">
        <v>34</v>
      </c>
      <c r="K82" s="68">
        <f>SUM(F82:J82)</f>
        <v>34</v>
      </c>
    </row>
    <row r="83" spans="1:11" ht="12.75">
      <c r="A83" s="50"/>
      <c r="B83" s="17" t="s">
        <v>95</v>
      </c>
      <c r="C83" s="18">
        <v>2006</v>
      </c>
      <c r="D83" s="17" t="s">
        <v>81</v>
      </c>
      <c r="E83" s="69"/>
      <c r="F83" s="51"/>
      <c r="G83" s="51"/>
      <c r="H83" s="51"/>
      <c r="I83" s="51">
        <v>30</v>
      </c>
      <c r="J83" s="51"/>
      <c r="K83" s="68">
        <f>SUM(F83:J83)</f>
        <v>30</v>
      </c>
    </row>
    <row r="84" spans="1:11" ht="12.75">
      <c r="A84" s="58"/>
      <c r="B84" s="57"/>
      <c r="C84" s="59"/>
      <c r="D84" s="60"/>
      <c r="E84" s="60"/>
      <c r="F84" s="70"/>
      <c r="G84" s="70"/>
      <c r="H84" s="70"/>
      <c r="I84" s="70"/>
      <c r="J84" s="70"/>
      <c r="K84" s="70"/>
    </row>
    <row r="85" spans="1:11" ht="12.75">
      <c r="A85" s="42" t="s">
        <v>86</v>
      </c>
      <c r="B85" s="43" t="s">
        <v>96</v>
      </c>
      <c r="C85" s="63" t="s">
        <v>4</v>
      </c>
      <c r="D85" s="8" t="s">
        <v>5</v>
      </c>
      <c r="E85" s="9" t="s">
        <v>6</v>
      </c>
      <c r="F85" s="71" t="s">
        <v>7</v>
      </c>
      <c r="G85" s="71" t="s">
        <v>8</v>
      </c>
      <c r="H85" s="11" t="s">
        <v>9</v>
      </c>
      <c r="I85" s="11" t="s">
        <v>10</v>
      </c>
      <c r="J85" s="11" t="s">
        <v>11</v>
      </c>
      <c r="K85" s="72" t="s">
        <v>12</v>
      </c>
    </row>
    <row r="86" spans="1:11" ht="12.75">
      <c r="A86" s="73">
        <v>1</v>
      </c>
      <c r="B86" s="26" t="s">
        <v>97</v>
      </c>
      <c r="C86" s="74" t="s">
        <v>98</v>
      </c>
      <c r="D86" s="75"/>
      <c r="E86" s="75" t="s">
        <v>89</v>
      </c>
      <c r="F86" s="76">
        <v>40</v>
      </c>
      <c r="G86" s="76">
        <v>40</v>
      </c>
      <c r="H86" s="76">
        <v>40</v>
      </c>
      <c r="I86" s="76">
        <v>40</v>
      </c>
      <c r="J86" s="77">
        <v>40</v>
      </c>
      <c r="K86" s="49">
        <f>SUM(F86:I86)</f>
        <v>160</v>
      </c>
    </row>
    <row r="87" spans="1:11" ht="12.75">
      <c r="A87" s="78">
        <v>2</v>
      </c>
      <c r="B87" s="17" t="s">
        <v>99</v>
      </c>
      <c r="C87" s="18">
        <v>2004</v>
      </c>
      <c r="D87" s="17"/>
      <c r="E87" s="21" t="s">
        <v>89</v>
      </c>
      <c r="F87" s="76"/>
      <c r="G87" s="76">
        <v>34</v>
      </c>
      <c r="H87" s="76">
        <v>30</v>
      </c>
      <c r="I87" s="76">
        <v>34</v>
      </c>
      <c r="J87" s="76">
        <v>34</v>
      </c>
      <c r="K87" s="49">
        <f>SUM(F87:J87)</f>
        <v>132</v>
      </c>
    </row>
    <row r="88" spans="1:11" ht="12.75">
      <c r="A88" s="79">
        <v>3</v>
      </c>
      <c r="B88" s="17" t="s">
        <v>100</v>
      </c>
      <c r="C88" s="18">
        <v>2004</v>
      </c>
      <c r="D88" s="17"/>
      <c r="E88" s="21" t="s">
        <v>89</v>
      </c>
      <c r="F88" s="80">
        <v>34</v>
      </c>
      <c r="G88" s="81">
        <v>22</v>
      </c>
      <c r="H88" s="80">
        <v>34</v>
      </c>
      <c r="I88" s="76">
        <v>30</v>
      </c>
      <c r="J88" s="76">
        <v>30</v>
      </c>
      <c r="K88" s="49">
        <f>SUM(H88:J88,F88)</f>
        <v>128</v>
      </c>
    </row>
    <row r="89" spans="1:11" ht="12.75">
      <c r="A89" s="82">
        <v>4</v>
      </c>
      <c r="B89" s="17" t="s">
        <v>101</v>
      </c>
      <c r="C89" s="18">
        <v>2005</v>
      </c>
      <c r="D89" s="17"/>
      <c r="E89" s="21" t="s">
        <v>102</v>
      </c>
      <c r="F89" s="80">
        <v>28</v>
      </c>
      <c r="G89" s="80">
        <v>28</v>
      </c>
      <c r="H89" s="81">
        <v>22</v>
      </c>
      <c r="I89" s="76">
        <v>24</v>
      </c>
      <c r="J89" s="76">
        <v>24</v>
      </c>
      <c r="K89" s="49">
        <f>SUM(I89:J89,G89,F89)</f>
        <v>104</v>
      </c>
    </row>
    <row r="90" spans="1:11" ht="12.75">
      <c r="A90" s="82">
        <v>5</v>
      </c>
      <c r="B90" s="17" t="s">
        <v>103</v>
      </c>
      <c r="C90" s="18">
        <v>2005</v>
      </c>
      <c r="D90" s="17" t="s">
        <v>38</v>
      </c>
      <c r="E90" s="21"/>
      <c r="F90" s="80">
        <v>12</v>
      </c>
      <c r="G90" s="80">
        <v>24</v>
      </c>
      <c r="H90" s="80">
        <v>28</v>
      </c>
      <c r="I90" s="76"/>
      <c r="J90" s="76">
        <v>28</v>
      </c>
      <c r="K90" s="49">
        <f>SUM(F90:J90)</f>
        <v>92</v>
      </c>
    </row>
    <row r="91" spans="1:11" ht="12.75">
      <c r="A91" s="82">
        <v>6</v>
      </c>
      <c r="B91" s="17" t="s">
        <v>104</v>
      </c>
      <c r="C91" s="18">
        <v>2005</v>
      </c>
      <c r="D91" s="17"/>
      <c r="E91" s="21" t="s">
        <v>105</v>
      </c>
      <c r="F91" s="80">
        <v>14</v>
      </c>
      <c r="G91" s="80">
        <v>26</v>
      </c>
      <c r="H91" s="80">
        <v>26</v>
      </c>
      <c r="I91" s="76"/>
      <c r="J91" s="76">
        <v>26</v>
      </c>
      <c r="K91" s="49">
        <f>SUM(F91:J91)</f>
        <v>92</v>
      </c>
    </row>
    <row r="92" spans="1:11" ht="12.75">
      <c r="A92" s="82"/>
      <c r="B92" s="17" t="s">
        <v>106</v>
      </c>
      <c r="C92" s="23">
        <v>2004</v>
      </c>
      <c r="D92" s="21" t="s">
        <v>107</v>
      </c>
      <c r="E92" s="21"/>
      <c r="F92" s="80">
        <v>30</v>
      </c>
      <c r="G92" s="80">
        <v>30</v>
      </c>
      <c r="H92" s="80">
        <v>24</v>
      </c>
      <c r="I92" s="76"/>
      <c r="J92" s="76"/>
      <c r="K92" s="49">
        <f>SUM(F92:J92)</f>
        <v>84</v>
      </c>
    </row>
    <row r="93" spans="1:11" ht="12.75">
      <c r="A93" s="82"/>
      <c r="B93" s="17" t="s">
        <v>108</v>
      </c>
      <c r="C93" s="18">
        <v>2005</v>
      </c>
      <c r="D93" s="17" t="s">
        <v>25</v>
      </c>
      <c r="E93" s="21"/>
      <c r="F93" s="80">
        <v>18</v>
      </c>
      <c r="G93" s="80"/>
      <c r="H93" s="80"/>
      <c r="I93" s="76">
        <v>22</v>
      </c>
      <c r="J93" s="76">
        <v>20</v>
      </c>
      <c r="K93" s="49">
        <f>SUM(F93:J93)</f>
        <v>60</v>
      </c>
    </row>
    <row r="94" spans="1:11" ht="12.75">
      <c r="A94" s="82"/>
      <c r="B94" s="17" t="s">
        <v>109</v>
      </c>
      <c r="C94" s="18">
        <v>2005</v>
      </c>
      <c r="D94" s="17" t="s">
        <v>25</v>
      </c>
      <c r="E94" s="21"/>
      <c r="F94" s="80">
        <v>16</v>
      </c>
      <c r="G94" s="80"/>
      <c r="H94" s="80"/>
      <c r="I94" s="76">
        <v>20</v>
      </c>
      <c r="J94" s="76">
        <v>22</v>
      </c>
      <c r="K94" s="49">
        <f>SUM(F94:J94)</f>
        <v>58</v>
      </c>
    </row>
    <row r="95" spans="1:11" ht="12.75">
      <c r="A95" s="82"/>
      <c r="B95" s="17" t="s">
        <v>110</v>
      </c>
      <c r="C95" s="18">
        <v>2004</v>
      </c>
      <c r="D95" s="17" t="s">
        <v>25</v>
      </c>
      <c r="E95" s="21"/>
      <c r="F95" s="80">
        <v>20</v>
      </c>
      <c r="G95" s="80"/>
      <c r="H95" s="80"/>
      <c r="I95" s="76">
        <v>26</v>
      </c>
      <c r="J95" s="76"/>
      <c r="K95" s="49">
        <f>SUM(F95:J95)</f>
        <v>46</v>
      </c>
    </row>
    <row r="96" spans="1:11" ht="12.75">
      <c r="A96" s="82"/>
      <c r="B96" s="17" t="s">
        <v>111</v>
      </c>
      <c r="C96" s="18">
        <v>2004</v>
      </c>
      <c r="D96" s="17" t="s">
        <v>112</v>
      </c>
      <c r="E96" s="21"/>
      <c r="F96" s="80"/>
      <c r="G96" s="80"/>
      <c r="H96" s="80"/>
      <c r="I96" s="76">
        <v>28</v>
      </c>
      <c r="J96" s="76"/>
      <c r="K96" s="49">
        <f>SUM(F96:J96)</f>
        <v>28</v>
      </c>
    </row>
    <row r="97" spans="1:11" ht="12.75">
      <c r="A97" s="82"/>
      <c r="B97" s="17" t="s">
        <v>113</v>
      </c>
      <c r="C97" s="18">
        <v>2005</v>
      </c>
      <c r="D97" s="17" t="s">
        <v>25</v>
      </c>
      <c r="E97" s="21"/>
      <c r="F97" s="80">
        <v>26</v>
      </c>
      <c r="G97" s="80"/>
      <c r="H97" s="80"/>
      <c r="I97" s="76"/>
      <c r="J97" s="76"/>
      <c r="K97" s="49">
        <f>SUM(F97:J97)</f>
        <v>26</v>
      </c>
    </row>
    <row r="98" spans="1:11" ht="12.75">
      <c r="A98" s="82"/>
      <c r="B98" s="17" t="s">
        <v>114</v>
      </c>
      <c r="C98" s="18">
        <v>2004</v>
      </c>
      <c r="D98" s="17" t="s">
        <v>25</v>
      </c>
      <c r="E98" s="21"/>
      <c r="F98" s="80">
        <v>24</v>
      </c>
      <c r="G98" s="80"/>
      <c r="H98" s="80"/>
      <c r="I98" s="76"/>
      <c r="J98" s="76"/>
      <c r="K98" s="49">
        <f>SUM(F98:J98)</f>
        <v>24</v>
      </c>
    </row>
    <row r="99" spans="1:11" ht="12.75">
      <c r="A99" s="83"/>
      <c r="B99" s="26" t="s">
        <v>115</v>
      </c>
      <c r="C99" s="29">
        <v>2004</v>
      </c>
      <c r="D99" s="26" t="s">
        <v>14</v>
      </c>
      <c r="E99" s="53"/>
      <c r="F99" s="84">
        <v>22</v>
      </c>
      <c r="G99" s="84"/>
      <c r="H99" s="84"/>
      <c r="I99" s="85"/>
      <c r="J99" s="85"/>
      <c r="K99" s="49">
        <f>SUM(F99:J99)</f>
        <v>22</v>
      </c>
    </row>
    <row r="100" spans="1:11" ht="12.75">
      <c r="A100" s="50"/>
      <c r="B100" s="17" t="s">
        <v>116</v>
      </c>
      <c r="C100" s="18">
        <v>2004</v>
      </c>
      <c r="D100" s="17"/>
      <c r="E100" s="17" t="s">
        <v>89</v>
      </c>
      <c r="F100" s="80"/>
      <c r="G100" s="80">
        <v>20</v>
      </c>
      <c r="H100" s="80"/>
      <c r="I100" s="80"/>
      <c r="J100" s="80"/>
      <c r="K100" s="86">
        <f>SUM(F100:J100)</f>
        <v>20</v>
      </c>
    </row>
    <row r="101" spans="1:11" ht="12.75">
      <c r="A101" s="58"/>
      <c r="B101" s="57"/>
      <c r="C101" s="59"/>
      <c r="D101" s="87"/>
      <c r="E101" s="60"/>
      <c r="F101" s="70"/>
      <c r="G101" s="70"/>
      <c r="H101" s="70"/>
      <c r="I101" s="70"/>
      <c r="J101" s="70"/>
      <c r="K101" s="88"/>
    </row>
    <row r="102" spans="1:11" ht="12.75">
      <c r="A102" s="42" t="s">
        <v>86</v>
      </c>
      <c r="B102" s="43" t="s">
        <v>117</v>
      </c>
      <c r="C102" s="63" t="s">
        <v>4</v>
      </c>
      <c r="D102" s="8" t="s">
        <v>5</v>
      </c>
      <c r="E102" s="9" t="s">
        <v>6</v>
      </c>
      <c r="F102" s="71" t="s">
        <v>7</v>
      </c>
      <c r="G102" s="71" t="s">
        <v>8</v>
      </c>
      <c r="H102" s="11" t="s">
        <v>9</v>
      </c>
      <c r="I102" s="11" t="s">
        <v>10</v>
      </c>
      <c r="J102" s="11" t="s">
        <v>11</v>
      </c>
      <c r="K102" s="72" t="s">
        <v>12</v>
      </c>
    </row>
    <row r="103" spans="1:11" ht="12.75">
      <c r="A103" s="44">
        <v>1</v>
      </c>
      <c r="B103" s="45" t="s">
        <v>118</v>
      </c>
      <c r="C103" s="46">
        <v>2004</v>
      </c>
      <c r="D103" s="65" t="s">
        <v>43</v>
      </c>
      <c r="E103" s="4"/>
      <c r="F103" s="85">
        <v>40</v>
      </c>
      <c r="G103" s="85">
        <v>40</v>
      </c>
      <c r="H103" s="85">
        <v>40</v>
      </c>
      <c r="I103" s="85"/>
      <c r="J103" s="85">
        <v>40</v>
      </c>
      <c r="K103" s="49">
        <f>SUM(F103:J103)</f>
        <v>160</v>
      </c>
    </row>
    <row r="104" spans="1:11" ht="12.75">
      <c r="A104" s="67">
        <v>2</v>
      </c>
      <c r="B104" s="17" t="s">
        <v>119</v>
      </c>
      <c r="C104" s="18">
        <v>2005</v>
      </c>
      <c r="D104" s="17"/>
      <c r="E104" s="21" t="s">
        <v>89</v>
      </c>
      <c r="F104" s="81">
        <v>30</v>
      </c>
      <c r="G104" s="80">
        <v>30</v>
      </c>
      <c r="H104" s="80">
        <v>34</v>
      </c>
      <c r="I104" s="80">
        <v>40</v>
      </c>
      <c r="J104" s="80">
        <v>34</v>
      </c>
      <c r="K104" s="49">
        <f>SUM(G104:J104)</f>
        <v>138</v>
      </c>
    </row>
    <row r="105" spans="1:11" ht="12.75">
      <c r="A105" s="50"/>
      <c r="B105" s="17" t="s">
        <v>120</v>
      </c>
      <c r="C105" s="36" t="s">
        <v>121</v>
      </c>
      <c r="D105" s="89" t="s">
        <v>85</v>
      </c>
      <c r="E105" s="21"/>
      <c r="F105" s="80"/>
      <c r="G105" s="80"/>
      <c r="H105" s="80"/>
      <c r="I105" s="80">
        <v>34</v>
      </c>
      <c r="J105" s="80">
        <v>30</v>
      </c>
      <c r="K105" s="49">
        <f>SUM(F105:J105)</f>
        <v>64</v>
      </c>
    </row>
    <row r="106" spans="1:11" ht="12.75">
      <c r="A106" s="50"/>
      <c r="B106" s="17" t="s">
        <v>122</v>
      </c>
      <c r="C106" s="18">
        <v>2004</v>
      </c>
      <c r="D106" s="17"/>
      <c r="E106" s="21" t="s">
        <v>89</v>
      </c>
      <c r="F106" s="80"/>
      <c r="G106" s="80">
        <v>34</v>
      </c>
      <c r="H106" s="80"/>
      <c r="I106" s="80"/>
      <c r="J106" s="80"/>
      <c r="K106" s="49">
        <f>SUM(F106:J106)</f>
        <v>34</v>
      </c>
    </row>
    <row r="107" spans="1:11" ht="12.75">
      <c r="A107" s="50"/>
      <c r="B107" s="17" t="s">
        <v>123</v>
      </c>
      <c r="C107" s="18">
        <v>2004</v>
      </c>
      <c r="D107" s="17" t="s">
        <v>124</v>
      </c>
      <c r="E107" s="21"/>
      <c r="F107" s="80">
        <v>34</v>
      </c>
      <c r="G107" s="80"/>
      <c r="H107" s="80"/>
      <c r="I107" s="80"/>
      <c r="J107" s="80"/>
      <c r="K107" s="49">
        <f>SUM(F107:J107)</f>
        <v>34</v>
      </c>
    </row>
    <row r="108" spans="1:11" ht="12.75">
      <c r="A108" s="50"/>
      <c r="B108" s="17" t="s">
        <v>125</v>
      </c>
      <c r="C108" s="18">
        <v>2005</v>
      </c>
      <c r="D108" s="17" t="s">
        <v>14</v>
      </c>
      <c r="E108" s="22"/>
      <c r="F108" s="80"/>
      <c r="G108" s="80"/>
      <c r="H108" s="80"/>
      <c r="I108" s="80">
        <v>30</v>
      </c>
      <c r="J108" s="80"/>
      <c r="K108" s="49">
        <f>SUM(F108:J108)</f>
        <v>30</v>
      </c>
    </row>
    <row r="109" spans="1:11" ht="12.75">
      <c r="A109" s="52"/>
      <c r="B109" s="17" t="s">
        <v>126</v>
      </c>
      <c r="C109" s="18">
        <v>2005</v>
      </c>
      <c r="D109" s="17" t="s">
        <v>38</v>
      </c>
      <c r="E109" s="90"/>
      <c r="F109" s="84"/>
      <c r="G109" s="84"/>
      <c r="H109" s="84"/>
      <c r="I109" s="84"/>
      <c r="J109" s="84">
        <v>28</v>
      </c>
      <c r="K109" s="49">
        <v>28</v>
      </c>
    </row>
    <row r="110" spans="1:11" ht="12.75">
      <c r="A110" s="52"/>
      <c r="B110" s="26" t="s">
        <v>127</v>
      </c>
      <c r="C110" s="91" t="s">
        <v>98</v>
      </c>
      <c r="D110" s="92"/>
      <c r="E110" s="53" t="s">
        <v>102</v>
      </c>
      <c r="F110" s="84">
        <v>28</v>
      </c>
      <c r="G110" s="84"/>
      <c r="H110" s="84"/>
      <c r="I110" s="84"/>
      <c r="J110" s="84"/>
      <c r="K110" s="49">
        <f>SUM(F110:J110)</f>
        <v>28</v>
      </c>
    </row>
    <row r="111" spans="1:11" ht="12.75">
      <c r="A111" s="50"/>
      <c r="B111" s="17" t="s">
        <v>128</v>
      </c>
      <c r="C111" s="18">
        <v>2005</v>
      </c>
      <c r="D111" s="17" t="s">
        <v>14</v>
      </c>
      <c r="E111" s="21"/>
      <c r="F111" s="80"/>
      <c r="G111" s="80"/>
      <c r="H111" s="80"/>
      <c r="I111" s="80">
        <v>28</v>
      </c>
      <c r="J111" s="80"/>
      <c r="K111" s="86">
        <f>SUM(F111:J111)</f>
        <v>28</v>
      </c>
    </row>
    <row r="112" spans="1:11" ht="12.75">
      <c r="A112" s="50"/>
      <c r="B112" s="17" t="s">
        <v>46</v>
      </c>
      <c r="C112" s="17">
        <v>2005</v>
      </c>
      <c r="D112" s="17" t="s">
        <v>14</v>
      </c>
      <c r="E112" s="21"/>
      <c r="F112" s="80">
        <v>26</v>
      </c>
      <c r="G112" s="80"/>
      <c r="H112" s="80"/>
      <c r="I112" s="80"/>
      <c r="J112" s="80"/>
      <c r="K112" s="86">
        <f>SUM(F112:J112)</f>
        <v>26</v>
      </c>
    </row>
    <row r="113" spans="1:11" ht="12.75">
      <c r="A113" s="50"/>
      <c r="B113" s="17" t="s">
        <v>129</v>
      </c>
      <c r="C113" s="18">
        <v>2005</v>
      </c>
      <c r="D113" s="17" t="s">
        <v>25</v>
      </c>
      <c r="E113" s="21"/>
      <c r="F113" s="80">
        <v>24</v>
      </c>
      <c r="G113" s="80"/>
      <c r="H113" s="80"/>
      <c r="I113" s="80"/>
      <c r="J113" s="80"/>
      <c r="K113" s="86">
        <f>SUM(F113:J113)</f>
        <v>24</v>
      </c>
    </row>
    <row r="114" spans="1:11" ht="12.75">
      <c r="A114" s="58"/>
      <c r="B114" s="57"/>
      <c r="C114" s="59"/>
      <c r="D114" s="60"/>
      <c r="E114" s="60"/>
      <c r="F114" s="93"/>
      <c r="G114" s="61"/>
      <c r="H114" s="61"/>
      <c r="I114" s="61"/>
      <c r="J114" s="61"/>
      <c r="K114" s="61"/>
    </row>
    <row r="115" spans="1:11" ht="12.75">
      <c r="A115" s="42" t="s">
        <v>86</v>
      </c>
      <c r="B115" s="94" t="s">
        <v>130</v>
      </c>
      <c r="C115" s="95" t="s">
        <v>4</v>
      </c>
      <c r="D115" s="96" t="s">
        <v>5</v>
      </c>
      <c r="E115" s="9" t="s">
        <v>6</v>
      </c>
      <c r="F115" s="10" t="s">
        <v>7</v>
      </c>
      <c r="G115" s="10" t="s">
        <v>8</v>
      </c>
      <c r="H115" s="11" t="s">
        <v>9</v>
      </c>
      <c r="I115" s="11" t="s">
        <v>10</v>
      </c>
      <c r="J115" s="11" t="s">
        <v>11</v>
      </c>
      <c r="K115" s="12" t="s">
        <v>12</v>
      </c>
    </row>
    <row r="116" spans="1:11" ht="12.75">
      <c r="A116" s="73">
        <v>1</v>
      </c>
      <c r="B116" s="97" t="s">
        <v>131</v>
      </c>
      <c r="C116" s="98" t="s">
        <v>132</v>
      </c>
      <c r="D116" s="99" t="s">
        <v>14</v>
      </c>
      <c r="E116" s="100"/>
      <c r="F116" s="76">
        <v>40</v>
      </c>
      <c r="G116" s="77">
        <v>30</v>
      </c>
      <c r="H116" s="76">
        <v>34</v>
      </c>
      <c r="I116" s="76">
        <v>40</v>
      </c>
      <c r="J116" s="76">
        <v>40</v>
      </c>
      <c r="K116" s="49">
        <f>SUM(H116:J116,F116)</f>
        <v>154</v>
      </c>
    </row>
    <row r="117" spans="1:11" ht="12.75">
      <c r="A117" s="78">
        <v>2</v>
      </c>
      <c r="B117" s="17" t="s">
        <v>133</v>
      </c>
      <c r="C117" s="36" t="s">
        <v>134</v>
      </c>
      <c r="D117" s="101" t="s">
        <v>17</v>
      </c>
      <c r="E117" s="100"/>
      <c r="F117" s="76"/>
      <c r="G117" s="76">
        <v>34</v>
      </c>
      <c r="H117" s="76">
        <v>30</v>
      </c>
      <c r="I117" s="76">
        <v>34</v>
      </c>
      <c r="J117" s="76">
        <v>34</v>
      </c>
      <c r="K117" s="49">
        <f>SUM(F117:J117)</f>
        <v>132</v>
      </c>
    </row>
    <row r="118" spans="1:11" ht="12.75">
      <c r="A118" s="102">
        <v>3</v>
      </c>
      <c r="B118" s="26" t="s">
        <v>135</v>
      </c>
      <c r="C118" s="91" t="s">
        <v>134</v>
      </c>
      <c r="D118" s="92" t="s">
        <v>25</v>
      </c>
      <c r="E118" s="103" t="s">
        <v>105</v>
      </c>
      <c r="F118" s="76">
        <v>34</v>
      </c>
      <c r="G118" s="104"/>
      <c r="H118" s="76">
        <v>28</v>
      </c>
      <c r="I118" s="76">
        <v>28</v>
      </c>
      <c r="J118" s="76">
        <v>22</v>
      </c>
      <c r="K118" s="49">
        <f>SUM(F118:J118)</f>
        <v>112</v>
      </c>
    </row>
    <row r="119" spans="1:11" ht="12.75">
      <c r="A119" s="50"/>
      <c r="B119" s="17" t="s">
        <v>136</v>
      </c>
      <c r="C119" s="36" t="s">
        <v>132</v>
      </c>
      <c r="D119" s="105" t="s">
        <v>19</v>
      </c>
      <c r="E119" s="89"/>
      <c r="F119" s="76"/>
      <c r="G119" s="76">
        <v>40</v>
      </c>
      <c r="H119" s="76">
        <v>40</v>
      </c>
      <c r="I119" s="76"/>
      <c r="J119" s="76">
        <v>30</v>
      </c>
      <c r="K119" s="49">
        <f>SUM(F119:J119)</f>
        <v>110</v>
      </c>
    </row>
    <row r="120" spans="1:17" ht="12.75">
      <c r="A120" s="52"/>
      <c r="B120" s="26" t="s">
        <v>137</v>
      </c>
      <c r="C120" s="91" t="s">
        <v>132</v>
      </c>
      <c r="D120" s="106"/>
      <c r="E120" s="103" t="s">
        <v>138</v>
      </c>
      <c r="F120" s="85"/>
      <c r="G120" s="85"/>
      <c r="H120" s="85"/>
      <c r="I120" s="85">
        <v>26</v>
      </c>
      <c r="J120" s="85">
        <v>28</v>
      </c>
      <c r="K120" s="49">
        <f>SUM(F120:J120)</f>
        <v>54</v>
      </c>
      <c r="N120" s="57"/>
      <c r="O120" s="98"/>
      <c r="P120" s="107"/>
      <c r="Q120" s="57"/>
    </row>
    <row r="121" spans="1:17" ht="12.75">
      <c r="A121" s="50"/>
      <c r="B121" s="17" t="s">
        <v>139</v>
      </c>
      <c r="C121" s="36" t="s">
        <v>134</v>
      </c>
      <c r="D121" s="17" t="s">
        <v>25</v>
      </c>
      <c r="E121" s="17"/>
      <c r="F121" s="80"/>
      <c r="G121" s="80"/>
      <c r="H121" s="80"/>
      <c r="I121" s="80">
        <v>30</v>
      </c>
      <c r="J121" s="80"/>
      <c r="K121" s="86">
        <f>SUM(F121:J121)</f>
        <v>30</v>
      </c>
      <c r="N121" s="57"/>
      <c r="O121" s="98"/>
      <c r="P121" s="107"/>
      <c r="Q121" s="57"/>
    </row>
    <row r="122" spans="1:17" ht="12.75">
      <c r="A122" s="52"/>
      <c r="B122" s="17" t="s">
        <v>140</v>
      </c>
      <c r="C122" s="36" t="s">
        <v>132</v>
      </c>
      <c r="D122" s="105" t="s">
        <v>38</v>
      </c>
      <c r="E122" s="89"/>
      <c r="F122" s="80"/>
      <c r="G122" s="80">
        <v>28</v>
      </c>
      <c r="H122" s="80"/>
      <c r="I122" s="80"/>
      <c r="J122" s="80"/>
      <c r="K122" s="86">
        <f>SUM(F122:J122)</f>
        <v>28</v>
      </c>
      <c r="N122" s="57"/>
      <c r="O122" s="98"/>
      <c r="P122" s="107"/>
      <c r="Q122" s="57"/>
    </row>
    <row r="123" spans="1:17" ht="12.75">
      <c r="A123" s="50"/>
      <c r="B123" s="17" t="s">
        <v>141</v>
      </c>
      <c r="C123" s="36" t="s">
        <v>134</v>
      </c>
      <c r="D123" s="89"/>
      <c r="E123" s="89" t="s">
        <v>89</v>
      </c>
      <c r="F123" s="80"/>
      <c r="G123" s="80"/>
      <c r="H123" s="80"/>
      <c r="I123" s="80"/>
      <c r="J123" s="80">
        <v>26</v>
      </c>
      <c r="K123" s="86">
        <v>26</v>
      </c>
      <c r="N123" s="57"/>
      <c r="O123" s="98"/>
      <c r="P123" s="107"/>
      <c r="Q123" s="57"/>
    </row>
    <row r="124" spans="1:17" ht="12.75">
      <c r="A124" s="52"/>
      <c r="B124" s="17" t="s">
        <v>142</v>
      </c>
      <c r="C124" s="36" t="s">
        <v>134</v>
      </c>
      <c r="D124" s="17" t="s">
        <v>143</v>
      </c>
      <c r="E124" s="17"/>
      <c r="F124" s="80"/>
      <c r="G124" s="80"/>
      <c r="H124" s="80"/>
      <c r="I124" s="80">
        <v>24</v>
      </c>
      <c r="J124" s="80"/>
      <c r="K124" s="86">
        <f>SUM(F124:J124)</f>
        <v>24</v>
      </c>
      <c r="N124" s="57"/>
      <c r="O124" s="98"/>
      <c r="P124" s="107"/>
      <c r="Q124" s="57"/>
    </row>
    <row r="125" spans="1:17" ht="12.75">
      <c r="A125" s="52"/>
      <c r="B125" s="17" t="s">
        <v>144</v>
      </c>
      <c r="C125" s="36" t="s">
        <v>134</v>
      </c>
      <c r="D125" s="89"/>
      <c r="E125" s="89" t="s">
        <v>89</v>
      </c>
      <c r="F125" s="80"/>
      <c r="G125" s="80"/>
      <c r="H125" s="80"/>
      <c r="I125" s="80"/>
      <c r="J125" s="80">
        <v>24</v>
      </c>
      <c r="K125" s="86">
        <v>24</v>
      </c>
      <c r="N125" s="57"/>
      <c r="O125" s="98"/>
      <c r="P125" s="107"/>
      <c r="Q125" s="57"/>
    </row>
    <row r="126" spans="1:17" ht="12.75">
      <c r="A126" s="52"/>
      <c r="B126" s="17" t="s">
        <v>145</v>
      </c>
      <c r="C126" s="36" t="s">
        <v>132</v>
      </c>
      <c r="D126" s="17" t="s">
        <v>143</v>
      </c>
      <c r="E126" s="17"/>
      <c r="F126" s="80"/>
      <c r="G126" s="80"/>
      <c r="H126" s="80"/>
      <c r="I126" s="80">
        <v>22</v>
      </c>
      <c r="J126" s="80"/>
      <c r="K126" s="86">
        <f>SUM(F126:J126)</f>
        <v>22</v>
      </c>
      <c r="N126" s="57"/>
      <c r="O126" s="98"/>
      <c r="P126" s="107"/>
      <c r="Q126" s="57"/>
    </row>
    <row r="127" spans="1:17" ht="12.75">
      <c r="A127" s="52"/>
      <c r="B127" s="17" t="s">
        <v>146</v>
      </c>
      <c r="C127" s="36" t="s">
        <v>134</v>
      </c>
      <c r="D127" s="89" t="s">
        <v>19</v>
      </c>
      <c r="E127" s="17"/>
      <c r="F127" s="80"/>
      <c r="G127" s="80"/>
      <c r="H127" s="80"/>
      <c r="I127" s="80">
        <v>20</v>
      </c>
      <c r="J127" s="80"/>
      <c r="K127" s="86">
        <f>SUM(F127:J127)</f>
        <v>20</v>
      </c>
      <c r="N127" s="57"/>
      <c r="O127" s="98"/>
      <c r="P127" s="107"/>
      <c r="Q127" s="57"/>
    </row>
    <row r="128" spans="1:17" ht="12.75">
      <c r="A128" s="50"/>
      <c r="B128" s="17" t="s">
        <v>147</v>
      </c>
      <c r="C128" s="36" t="s">
        <v>134</v>
      </c>
      <c r="D128" s="89" t="s">
        <v>143</v>
      </c>
      <c r="E128" s="17"/>
      <c r="F128" s="80"/>
      <c r="G128" s="80"/>
      <c r="H128" s="80"/>
      <c r="I128" s="80">
        <v>18</v>
      </c>
      <c r="J128" s="80"/>
      <c r="K128" s="86">
        <f>SUM(F128:J128)</f>
        <v>18</v>
      </c>
      <c r="N128" s="57"/>
      <c r="O128" s="98"/>
      <c r="P128" s="107"/>
      <c r="Q128" s="57"/>
    </row>
    <row r="129" spans="1:11" ht="12.75">
      <c r="A129" s="58"/>
      <c r="B129" s="57"/>
      <c r="C129" s="59"/>
      <c r="D129" s="87"/>
      <c r="E129" s="60"/>
      <c r="F129" s="61"/>
      <c r="G129" s="61"/>
      <c r="H129" s="61"/>
      <c r="I129" s="61"/>
      <c r="J129" s="61"/>
      <c r="K129" s="108"/>
    </row>
    <row r="130" spans="1:11" ht="12.75">
      <c r="A130" s="42" t="s">
        <v>86</v>
      </c>
      <c r="B130" s="43" t="s">
        <v>148</v>
      </c>
      <c r="C130" s="63" t="s">
        <v>4</v>
      </c>
      <c r="D130" s="8" t="s">
        <v>5</v>
      </c>
      <c r="E130" s="9" t="s">
        <v>6</v>
      </c>
      <c r="F130" s="10" t="s">
        <v>7</v>
      </c>
      <c r="G130" s="10" t="s">
        <v>8</v>
      </c>
      <c r="H130" s="11" t="s">
        <v>9</v>
      </c>
      <c r="I130" s="11" t="s">
        <v>10</v>
      </c>
      <c r="J130" s="11" t="s">
        <v>11</v>
      </c>
      <c r="K130" s="12" t="s">
        <v>12</v>
      </c>
    </row>
    <row r="131" spans="1:11" ht="12.75">
      <c r="A131" s="73">
        <v>1</v>
      </c>
      <c r="B131" s="97" t="s">
        <v>149</v>
      </c>
      <c r="C131" s="109" t="s">
        <v>150</v>
      </c>
      <c r="D131" s="110" t="s">
        <v>19</v>
      </c>
      <c r="E131" s="65"/>
      <c r="F131" s="85">
        <v>34</v>
      </c>
      <c r="G131" s="85">
        <v>34</v>
      </c>
      <c r="H131" s="85">
        <v>40</v>
      </c>
      <c r="I131" s="48">
        <v>28</v>
      </c>
      <c r="J131" s="85">
        <v>40</v>
      </c>
      <c r="K131" s="49">
        <f>SUM(J131,F131,G131,H131)</f>
        <v>148</v>
      </c>
    </row>
    <row r="132" spans="1:11" ht="12.75">
      <c r="A132" s="78">
        <v>2</v>
      </c>
      <c r="B132" s="17" t="s">
        <v>151</v>
      </c>
      <c r="C132" s="36" t="s">
        <v>134</v>
      </c>
      <c r="D132" s="105" t="s">
        <v>124</v>
      </c>
      <c r="E132" s="21"/>
      <c r="F132" s="80">
        <v>40</v>
      </c>
      <c r="G132" s="80">
        <v>40</v>
      </c>
      <c r="H132" s="111"/>
      <c r="I132" s="80">
        <v>34</v>
      </c>
      <c r="J132" s="80">
        <v>34</v>
      </c>
      <c r="K132" s="86">
        <f>SUM(F132:J132)</f>
        <v>148</v>
      </c>
    </row>
    <row r="133" spans="1:11" ht="12.75">
      <c r="A133" s="50"/>
      <c r="B133" s="13" t="s">
        <v>152</v>
      </c>
      <c r="C133" s="112" t="s">
        <v>132</v>
      </c>
      <c r="D133" s="113" t="s">
        <v>81</v>
      </c>
      <c r="E133" s="17"/>
      <c r="F133" s="80"/>
      <c r="G133" s="80"/>
      <c r="H133" s="80"/>
      <c r="I133" s="76">
        <v>40</v>
      </c>
      <c r="J133" s="76"/>
      <c r="K133" s="49">
        <f>SUM(F133:J133)</f>
        <v>40</v>
      </c>
    </row>
    <row r="134" spans="1:11" ht="12.75">
      <c r="A134" s="50"/>
      <c r="B134" s="17" t="s">
        <v>153</v>
      </c>
      <c r="C134" s="36" t="s">
        <v>134</v>
      </c>
      <c r="D134" s="105" t="s">
        <v>154</v>
      </c>
      <c r="E134" s="21" t="s">
        <v>102</v>
      </c>
      <c r="F134" s="80">
        <v>30</v>
      </c>
      <c r="G134" s="80"/>
      <c r="H134" s="80"/>
      <c r="I134" s="76"/>
      <c r="J134" s="76"/>
      <c r="K134" s="49">
        <f>SUM(F134:J134)</f>
        <v>30</v>
      </c>
    </row>
    <row r="135" spans="1:11" ht="12.75">
      <c r="A135" s="50"/>
      <c r="B135" s="17" t="s">
        <v>155</v>
      </c>
      <c r="C135" s="36" t="s">
        <v>134</v>
      </c>
      <c r="D135" s="105" t="s">
        <v>17</v>
      </c>
      <c r="E135" s="21"/>
      <c r="F135" s="80"/>
      <c r="G135" s="80">
        <v>30</v>
      </c>
      <c r="H135" s="80"/>
      <c r="I135" s="76"/>
      <c r="J135" s="76"/>
      <c r="K135" s="49">
        <f>SUM(F135:J135)</f>
        <v>30</v>
      </c>
    </row>
    <row r="136" spans="1:11" ht="12.75">
      <c r="A136" s="50"/>
      <c r="B136" s="17" t="s">
        <v>156</v>
      </c>
      <c r="C136" s="36" t="s">
        <v>132</v>
      </c>
      <c r="D136" s="89" t="s">
        <v>154</v>
      </c>
      <c r="E136" s="17"/>
      <c r="F136" s="80"/>
      <c r="G136" s="80"/>
      <c r="H136" s="80"/>
      <c r="I136" s="76">
        <v>30</v>
      </c>
      <c r="J136" s="76"/>
      <c r="K136" s="49">
        <f>SUM(F136:J136)</f>
        <v>30</v>
      </c>
    </row>
    <row r="137" spans="1:11" ht="12.75">
      <c r="A137" s="50"/>
      <c r="B137" s="17" t="s">
        <v>157</v>
      </c>
      <c r="C137" s="36" t="s">
        <v>132</v>
      </c>
      <c r="D137" s="89" t="s">
        <v>25</v>
      </c>
      <c r="E137" s="69"/>
      <c r="F137" s="68"/>
      <c r="G137" s="68"/>
      <c r="H137" s="68"/>
      <c r="I137" s="49"/>
      <c r="J137" s="114">
        <v>30</v>
      </c>
      <c r="K137" s="49">
        <v>30</v>
      </c>
    </row>
    <row r="138" spans="1:11" ht="12.75">
      <c r="A138" s="52"/>
      <c r="B138" s="26" t="s">
        <v>158</v>
      </c>
      <c r="C138" s="91" t="s">
        <v>132</v>
      </c>
      <c r="D138" s="92" t="s">
        <v>14</v>
      </c>
      <c r="E138" s="53"/>
      <c r="F138" s="84">
        <v>28</v>
      </c>
      <c r="G138" s="84"/>
      <c r="H138" s="84"/>
      <c r="I138" s="85"/>
      <c r="J138" s="85"/>
      <c r="K138" s="49">
        <f>SUM(F138:J138)</f>
        <v>28</v>
      </c>
    </row>
    <row r="139" spans="1:11" ht="12.75">
      <c r="A139" s="50"/>
      <c r="B139" s="17" t="s">
        <v>159</v>
      </c>
      <c r="C139" s="36" t="s">
        <v>134</v>
      </c>
      <c r="D139" s="105" t="s">
        <v>154</v>
      </c>
      <c r="E139" s="21" t="s">
        <v>102</v>
      </c>
      <c r="F139" s="80">
        <v>26</v>
      </c>
      <c r="G139" s="80"/>
      <c r="H139" s="80"/>
      <c r="I139" s="80"/>
      <c r="J139" s="80"/>
      <c r="K139" s="86">
        <f>SUM(F139:J139)</f>
        <v>26</v>
      </c>
    </row>
    <row r="140" spans="1:11" ht="12.75">
      <c r="A140" s="52"/>
      <c r="B140" s="26" t="s">
        <v>160</v>
      </c>
      <c r="C140" s="91" t="s">
        <v>134</v>
      </c>
      <c r="D140" s="92" t="s">
        <v>25</v>
      </c>
      <c r="E140" s="53" t="s">
        <v>105</v>
      </c>
      <c r="F140" s="84">
        <v>24</v>
      </c>
      <c r="G140" s="84"/>
      <c r="H140" s="84"/>
      <c r="I140" s="84"/>
      <c r="J140" s="84"/>
      <c r="K140" s="115">
        <f>SUM(F140:J140)</f>
        <v>24</v>
      </c>
    </row>
    <row r="141" spans="1:11" ht="12.75">
      <c r="A141" s="50"/>
      <c r="B141" s="17" t="s">
        <v>161</v>
      </c>
      <c r="C141" s="36" t="s">
        <v>132</v>
      </c>
      <c r="D141" s="105" t="s">
        <v>162</v>
      </c>
      <c r="E141" s="21"/>
      <c r="F141" s="80">
        <v>22</v>
      </c>
      <c r="G141" s="80"/>
      <c r="H141" s="80"/>
      <c r="I141" s="80"/>
      <c r="J141" s="80"/>
      <c r="K141" s="68">
        <f>SUM(F141:J141)</f>
        <v>22</v>
      </c>
    </row>
    <row r="142" spans="1:11" ht="12.75">
      <c r="A142" s="58"/>
      <c r="B142" s="116"/>
      <c r="C142" s="117"/>
      <c r="D142" s="118"/>
      <c r="E142" s="60"/>
      <c r="F142" s="61"/>
      <c r="G142" s="61"/>
      <c r="H142" s="61"/>
      <c r="I142" s="61"/>
      <c r="J142" s="61"/>
      <c r="K142" s="61"/>
    </row>
    <row r="143" spans="1:11" ht="12.75">
      <c r="A143" s="42" t="s">
        <v>86</v>
      </c>
      <c r="B143" s="43" t="s">
        <v>163</v>
      </c>
      <c r="C143" s="63" t="s">
        <v>4</v>
      </c>
      <c r="D143" s="8" t="s">
        <v>5</v>
      </c>
      <c r="E143" s="9" t="s">
        <v>6</v>
      </c>
      <c r="F143" s="10" t="s">
        <v>7</v>
      </c>
      <c r="G143" s="10" t="s">
        <v>8</v>
      </c>
      <c r="H143" s="11" t="s">
        <v>9</v>
      </c>
      <c r="I143" s="11" t="s">
        <v>10</v>
      </c>
      <c r="J143" s="11" t="s">
        <v>11</v>
      </c>
      <c r="K143" s="12" t="s">
        <v>12</v>
      </c>
    </row>
    <row r="144" spans="1:11" ht="12.75">
      <c r="A144" s="73">
        <v>1</v>
      </c>
      <c r="B144" s="97" t="s">
        <v>164</v>
      </c>
      <c r="C144" s="119">
        <v>2000</v>
      </c>
      <c r="D144" s="4" t="s">
        <v>17</v>
      </c>
      <c r="E144" s="65"/>
      <c r="F144" s="76">
        <v>40</v>
      </c>
      <c r="G144" s="76"/>
      <c r="H144" s="76">
        <v>34</v>
      </c>
      <c r="I144" s="76">
        <v>40</v>
      </c>
      <c r="J144" s="76">
        <v>40</v>
      </c>
      <c r="K144" s="49">
        <f>SUM(F144:J144)</f>
        <v>154</v>
      </c>
    </row>
    <row r="145" spans="1:11" ht="12.75">
      <c r="A145" s="78">
        <v>2</v>
      </c>
      <c r="B145" s="17" t="s">
        <v>165</v>
      </c>
      <c r="C145" s="36" t="s">
        <v>166</v>
      </c>
      <c r="D145" s="21"/>
      <c r="E145" s="105" t="s">
        <v>167</v>
      </c>
      <c r="F145" s="80"/>
      <c r="G145" s="80">
        <v>34</v>
      </c>
      <c r="H145" s="80">
        <v>40</v>
      </c>
      <c r="I145" s="76">
        <v>34</v>
      </c>
      <c r="J145" s="76">
        <v>34</v>
      </c>
      <c r="K145" s="49">
        <f>SUM(F145:J145)</f>
        <v>142</v>
      </c>
    </row>
    <row r="146" spans="1:11" ht="12.75">
      <c r="A146" s="102">
        <v>3</v>
      </c>
      <c r="B146" s="17" t="s">
        <v>168</v>
      </c>
      <c r="C146" s="36" t="s">
        <v>169</v>
      </c>
      <c r="D146" s="21"/>
      <c r="E146" s="120" t="s">
        <v>170</v>
      </c>
      <c r="F146" s="80">
        <v>34</v>
      </c>
      <c r="G146" s="80">
        <v>40</v>
      </c>
      <c r="H146" s="121"/>
      <c r="I146" s="122">
        <v>30</v>
      </c>
      <c r="J146" s="122">
        <v>30</v>
      </c>
      <c r="K146" s="49">
        <f>SUM(F146:J146)</f>
        <v>134</v>
      </c>
    </row>
    <row r="147" spans="1:11" ht="12.75">
      <c r="A147" s="50">
        <v>4</v>
      </c>
      <c r="B147" s="17" t="s">
        <v>171</v>
      </c>
      <c r="C147" s="18">
        <v>2001</v>
      </c>
      <c r="D147" s="21"/>
      <c r="E147" s="17" t="s">
        <v>89</v>
      </c>
      <c r="F147" s="80">
        <v>30</v>
      </c>
      <c r="G147" s="80">
        <v>30</v>
      </c>
      <c r="H147" s="121"/>
      <c r="I147" s="122">
        <v>28</v>
      </c>
      <c r="J147" s="122">
        <v>28</v>
      </c>
      <c r="K147" s="49">
        <f>SUM(F147:J147)</f>
        <v>116</v>
      </c>
    </row>
    <row r="148" spans="1:11" ht="12.75">
      <c r="A148" s="50"/>
      <c r="B148" s="17" t="s">
        <v>172</v>
      </c>
      <c r="C148" s="18">
        <v>2001</v>
      </c>
      <c r="D148" s="21"/>
      <c r="E148" s="21" t="s">
        <v>173</v>
      </c>
      <c r="F148" s="80">
        <v>28</v>
      </c>
      <c r="G148" s="80"/>
      <c r="H148" s="80"/>
      <c r="I148" s="76"/>
      <c r="J148" s="76"/>
      <c r="K148" s="49">
        <f>SUM(F148:J148)</f>
        <v>28</v>
      </c>
    </row>
    <row r="149" spans="1:11" ht="12.75">
      <c r="A149" s="52"/>
      <c r="B149" s="26" t="s">
        <v>174</v>
      </c>
      <c r="C149" s="91" t="s">
        <v>166</v>
      </c>
      <c r="D149" s="53"/>
      <c r="E149" s="92" t="s">
        <v>173</v>
      </c>
      <c r="F149" s="84">
        <v>26</v>
      </c>
      <c r="G149" s="84"/>
      <c r="H149" s="84"/>
      <c r="I149" s="85"/>
      <c r="J149" s="85"/>
      <c r="K149" s="49">
        <f>SUM(F149:J149)</f>
        <v>26</v>
      </c>
    </row>
    <row r="150" spans="1:18" ht="12.75">
      <c r="A150" s="50"/>
      <c r="B150" s="17" t="s">
        <v>175</v>
      </c>
      <c r="C150" s="36" t="s">
        <v>166</v>
      </c>
      <c r="D150" s="89" t="s">
        <v>19</v>
      </c>
      <c r="E150" s="17"/>
      <c r="F150" s="80"/>
      <c r="G150" s="80"/>
      <c r="H150" s="80"/>
      <c r="I150" s="80">
        <v>26</v>
      </c>
      <c r="J150" s="80"/>
      <c r="K150" s="86">
        <f>SUM(F150:J150)</f>
        <v>26</v>
      </c>
      <c r="O150" s="57"/>
      <c r="P150" s="35"/>
      <c r="Q150" s="57"/>
      <c r="R150" s="57"/>
    </row>
    <row r="151" spans="1:18" ht="12.75">
      <c r="A151" s="50"/>
      <c r="B151" s="17" t="s">
        <v>176</v>
      </c>
      <c r="C151" s="18">
        <v>2001</v>
      </c>
      <c r="D151" s="17" t="s">
        <v>177</v>
      </c>
      <c r="E151" s="17"/>
      <c r="F151" s="80"/>
      <c r="G151" s="80"/>
      <c r="H151" s="80"/>
      <c r="I151" s="80">
        <v>24</v>
      </c>
      <c r="J151" s="80"/>
      <c r="K151" s="86">
        <f>SUM(F151:J151)</f>
        <v>24</v>
      </c>
      <c r="O151" s="57"/>
      <c r="P151" s="35"/>
      <c r="Q151" s="57"/>
      <c r="R151" s="57"/>
    </row>
    <row r="152" spans="1:11" ht="12.75">
      <c r="A152" s="58"/>
      <c r="B152" s="57"/>
      <c r="C152" s="59"/>
      <c r="D152" s="87"/>
      <c r="E152" s="60"/>
      <c r="F152" s="70"/>
      <c r="G152" s="70"/>
      <c r="H152" s="70"/>
      <c r="I152" s="70"/>
      <c r="J152" s="70"/>
      <c r="K152" s="88"/>
    </row>
    <row r="153" spans="1:11" ht="12.75">
      <c r="A153" s="42" t="s">
        <v>86</v>
      </c>
      <c r="B153" s="43" t="s">
        <v>178</v>
      </c>
      <c r="C153" s="63" t="s">
        <v>4</v>
      </c>
      <c r="D153" s="8" t="s">
        <v>5</v>
      </c>
      <c r="E153" s="9" t="s">
        <v>6</v>
      </c>
      <c r="F153" s="71" t="s">
        <v>7</v>
      </c>
      <c r="G153" s="71" t="s">
        <v>8</v>
      </c>
      <c r="H153" s="11" t="s">
        <v>9</v>
      </c>
      <c r="I153" s="11" t="s">
        <v>10</v>
      </c>
      <c r="J153" s="11" t="s">
        <v>11</v>
      </c>
      <c r="K153" s="72" t="s">
        <v>12</v>
      </c>
    </row>
    <row r="154" spans="1:11" ht="12.75">
      <c r="A154" s="123">
        <v>1</v>
      </c>
      <c r="B154" s="17" t="s">
        <v>179</v>
      </c>
      <c r="C154" s="36" t="s">
        <v>166</v>
      </c>
      <c r="D154" s="105" t="s">
        <v>17</v>
      </c>
      <c r="E154" s="21"/>
      <c r="F154" s="76">
        <v>40</v>
      </c>
      <c r="G154" s="114"/>
      <c r="H154" s="114">
        <v>30</v>
      </c>
      <c r="I154" s="114">
        <v>34</v>
      </c>
      <c r="J154" s="114">
        <v>40</v>
      </c>
      <c r="K154" s="49">
        <f>SUM(F154:J154)</f>
        <v>144</v>
      </c>
    </row>
    <row r="155" spans="1:11" ht="12.75">
      <c r="A155" s="67">
        <v>2</v>
      </c>
      <c r="B155" s="17" t="s">
        <v>180</v>
      </c>
      <c r="C155" s="36">
        <v>2001</v>
      </c>
      <c r="D155" s="105" t="s">
        <v>17</v>
      </c>
      <c r="E155" s="22"/>
      <c r="F155" s="76">
        <v>34</v>
      </c>
      <c r="G155" s="114"/>
      <c r="H155" s="114">
        <v>34</v>
      </c>
      <c r="I155" s="114">
        <v>30</v>
      </c>
      <c r="J155" s="114">
        <v>34</v>
      </c>
      <c r="K155" s="49">
        <f>SUM(F155:J155)</f>
        <v>132</v>
      </c>
    </row>
    <row r="156" spans="1:11" ht="12.75">
      <c r="A156" s="50"/>
      <c r="B156" s="17" t="s">
        <v>181</v>
      </c>
      <c r="C156" s="36" t="s">
        <v>169</v>
      </c>
      <c r="D156" s="105" t="s">
        <v>17</v>
      </c>
      <c r="E156" s="22"/>
      <c r="F156" s="76"/>
      <c r="G156" s="114"/>
      <c r="H156" s="114">
        <v>40</v>
      </c>
      <c r="I156" s="114">
        <v>40</v>
      </c>
      <c r="J156" s="114"/>
      <c r="K156" s="49">
        <f>SUM(F156:J156)</f>
        <v>80</v>
      </c>
    </row>
    <row r="157" spans="1:11" ht="12.75">
      <c r="A157" s="83"/>
      <c r="B157" s="45" t="s">
        <v>182</v>
      </c>
      <c r="C157" s="109" t="s">
        <v>169</v>
      </c>
      <c r="D157" s="65"/>
      <c r="E157" s="92" t="s">
        <v>102</v>
      </c>
      <c r="F157" s="84">
        <v>30</v>
      </c>
      <c r="G157" s="54"/>
      <c r="H157" s="54"/>
      <c r="I157" s="47"/>
      <c r="J157" s="47"/>
      <c r="K157" s="49">
        <f>SUM(F157:J157)</f>
        <v>30</v>
      </c>
    </row>
    <row r="158" spans="1:16" ht="12.75">
      <c r="A158" s="50"/>
      <c r="B158" s="17" t="s">
        <v>183</v>
      </c>
      <c r="C158" s="36" t="s">
        <v>166</v>
      </c>
      <c r="D158" s="17" t="s">
        <v>14</v>
      </c>
      <c r="E158" s="105"/>
      <c r="F158" s="80"/>
      <c r="G158" s="51"/>
      <c r="H158" s="51"/>
      <c r="I158" s="51"/>
      <c r="J158" s="51">
        <v>30</v>
      </c>
      <c r="K158" s="86">
        <v>30</v>
      </c>
      <c r="N158" s="57"/>
      <c r="O158" s="98"/>
      <c r="P158" s="107"/>
    </row>
    <row r="159" spans="1:16" ht="12.75">
      <c r="A159" s="50"/>
      <c r="B159" s="124" t="s">
        <v>184</v>
      </c>
      <c r="C159" s="36">
        <v>2000</v>
      </c>
      <c r="D159" s="17" t="s">
        <v>30</v>
      </c>
      <c r="E159" s="105"/>
      <c r="F159" s="80"/>
      <c r="G159" s="51"/>
      <c r="H159" s="51"/>
      <c r="I159" s="51">
        <v>28</v>
      </c>
      <c r="J159" s="51"/>
      <c r="K159" s="86">
        <f>SUM(F159:J159)</f>
        <v>28</v>
      </c>
      <c r="N159" s="57"/>
      <c r="O159" s="98"/>
      <c r="P159" s="107"/>
    </row>
    <row r="160" spans="1:16" ht="12.75">
      <c r="A160" s="50"/>
      <c r="B160" s="17" t="s">
        <v>185</v>
      </c>
      <c r="C160" s="36" t="s">
        <v>169</v>
      </c>
      <c r="D160" s="17" t="s">
        <v>25</v>
      </c>
      <c r="E160" s="105"/>
      <c r="F160" s="80"/>
      <c r="G160" s="51"/>
      <c r="H160" s="51"/>
      <c r="I160" s="51"/>
      <c r="J160" s="51">
        <v>28</v>
      </c>
      <c r="K160" s="86">
        <v>28</v>
      </c>
      <c r="N160" s="57"/>
      <c r="O160" s="98"/>
      <c r="P160" s="107"/>
    </row>
    <row r="161" spans="1:16" ht="12.75">
      <c r="A161" s="50"/>
      <c r="B161" s="17" t="s">
        <v>186</v>
      </c>
      <c r="C161" s="36" t="s">
        <v>169</v>
      </c>
      <c r="D161" s="89" t="s">
        <v>65</v>
      </c>
      <c r="E161" s="105"/>
      <c r="F161" s="80"/>
      <c r="G161" s="51"/>
      <c r="H161" s="51"/>
      <c r="I161" s="51">
        <v>26</v>
      </c>
      <c r="J161" s="51"/>
      <c r="K161" s="86">
        <f>SUM(F161:J161)</f>
        <v>26</v>
      </c>
      <c r="N161" s="57"/>
      <c r="O161" s="98"/>
      <c r="P161" s="107"/>
    </row>
    <row r="162" spans="1:11" ht="12.75">
      <c r="A162" s="58"/>
      <c r="B162" s="57"/>
      <c r="C162" s="59"/>
      <c r="D162" s="60"/>
      <c r="E162" s="60"/>
      <c r="F162" s="61"/>
      <c r="G162" s="61"/>
      <c r="H162" s="61"/>
      <c r="I162" s="61"/>
      <c r="J162" s="61"/>
      <c r="K162" s="108"/>
    </row>
    <row r="163" spans="1:11" ht="12.75">
      <c r="A163" s="42" t="s">
        <v>86</v>
      </c>
      <c r="B163" s="43" t="s">
        <v>187</v>
      </c>
      <c r="C163" s="63" t="s">
        <v>4</v>
      </c>
      <c r="D163" s="8" t="s">
        <v>5</v>
      </c>
      <c r="E163" s="9" t="s">
        <v>6</v>
      </c>
      <c r="F163" s="10" t="s">
        <v>7</v>
      </c>
      <c r="G163" s="10" t="s">
        <v>8</v>
      </c>
      <c r="H163" s="11" t="s">
        <v>9</v>
      </c>
      <c r="I163" s="11" t="s">
        <v>10</v>
      </c>
      <c r="J163" s="11" t="s">
        <v>11</v>
      </c>
      <c r="K163" s="12" t="s">
        <v>12</v>
      </c>
    </row>
    <row r="164" spans="1:11" ht="12.75">
      <c r="A164" s="73">
        <v>1</v>
      </c>
      <c r="B164" s="97" t="s">
        <v>188</v>
      </c>
      <c r="C164" s="119" t="s">
        <v>189</v>
      </c>
      <c r="D164" s="101"/>
      <c r="E164" s="125" t="s">
        <v>170</v>
      </c>
      <c r="F164" s="85">
        <v>40</v>
      </c>
      <c r="G164" s="85">
        <v>40</v>
      </c>
      <c r="H164" s="85"/>
      <c r="I164" s="85">
        <v>40</v>
      </c>
      <c r="J164" s="85">
        <v>40</v>
      </c>
      <c r="K164" s="49">
        <f>SUM(F164:J164)</f>
        <v>160</v>
      </c>
    </row>
    <row r="165" spans="1:11" ht="12.75">
      <c r="A165" s="78">
        <v>2</v>
      </c>
      <c r="B165" s="17" t="s">
        <v>190</v>
      </c>
      <c r="C165" s="36" t="s">
        <v>191</v>
      </c>
      <c r="D165" s="105" t="s">
        <v>30</v>
      </c>
      <c r="E165" s="21" t="s">
        <v>192</v>
      </c>
      <c r="F165" s="80">
        <v>34</v>
      </c>
      <c r="G165" s="80">
        <v>34</v>
      </c>
      <c r="H165" s="80"/>
      <c r="I165" s="80">
        <v>30</v>
      </c>
      <c r="J165" s="80">
        <v>30</v>
      </c>
      <c r="K165" s="49">
        <f>SUM(F165:J165)</f>
        <v>128</v>
      </c>
    </row>
    <row r="166" spans="1:11" ht="12.75">
      <c r="A166" s="102">
        <v>3</v>
      </c>
      <c r="B166" s="17" t="s">
        <v>193</v>
      </c>
      <c r="C166" s="36" t="s">
        <v>194</v>
      </c>
      <c r="D166" s="105" t="s">
        <v>25</v>
      </c>
      <c r="E166" s="21" t="s">
        <v>105</v>
      </c>
      <c r="F166" s="80">
        <v>30</v>
      </c>
      <c r="G166" s="80">
        <v>30</v>
      </c>
      <c r="H166" s="80">
        <v>40</v>
      </c>
      <c r="I166" s="80">
        <v>28</v>
      </c>
      <c r="J166" s="81">
        <v>28</v>
      </c>
      <c r="K166" s="49">
        <f>SUM(F166:I166)</f>
        <v>128</v>
      </c>
    </row>
    <row r="167" spans="1:11" ht="12.75">
      <c r="A167" s="52">
        <v>4</v>
      </c>
      <c r="B167" s="26" t="s">
        <v>195</v>
      </c>
      <c r="C167" s="91" t="s">
        <v>196</v>
      </c>
      <c r="D167" s="92" t="s">
        <v>19</v>
      </c>
      <c r="E167" s="53"/>
      <c r="F167" s="84">
        <v>28</v>
      </c>
      <c r="G167" s="84">
        <v>26</v>
      </c>
      <c r="H167" s="84">
        <v>34</v>
      </c>
      <c r="I167" s="84">
        <v>22</v>
      </c>
      <c r="J167" s="84"/>
      <c r="K167" s="49">
        <f>SUM(F167:J167)</f>
        <v>110</v>
      </c>
    </row>
    <row r="168" spans="1:11" ht="12.75">
      <c r="A168" s="50"/>
      <c r="B168" s="17" t="s">
        <v>197</v>
      </c>
      <c r="C168" s="36" t="s">
        <v>191</v>
      </c>
      <c r="D168" s="105" t="s">
        <v>30</v>
      </c>
      <c r="E168" s="21"/>
      <c r="F168" s="80"/>
      <c r="G168" s="80">
        <v>28</v>
      </c>
      <c r="H168" s="80"/>
      <c r="I168" s="80">
        <v>26</v>
      </c>
      <c r="J168" s="80"/>
      <c r="K168" s="49">
        <f>SUM(F168:J168)</f>
        <v>54</v>
      </c>
    </row>
    <row r="169" spans="1:11" ht="12.75">
      <c r="A169" s="50"/>
      <c r="B169" s="17" t="s">
        <v>198</v>
      </c>
      <c r="C169" s="36" t="s">
        <v>196</v>
      </c>
      <c r="D169" s="89" t="s">
        <v>199</v>
      </c>
      <c r="E169" s="89" t="s">
        <v>200</v>
      </c>
      <c r="F169" s="80"/>
      <c r="G169" s="80"/>
      <c r="H169" s="80"/>
      <c r="I169" s="80">
        <v>34</v>
      </c>
      <c r="J169" s="80"/>
      <c r="K169" s="49">
        <f>SUM(F169:J169)</f>
        <v>34</v>
      </c>
    </row>
    <row r="170" spans="1:11" ht="12.75">
      <c r="A170" s="50"/>
      <c r="B170" s="17" t="s">
        <v>201</v>
      </c>
      <c r="C170" s="36" t="s">
        <v>196</v>
      </c>
      <c r="D170" s="89" t="s">
        <v>14</v>
      </c>
      <c r="E170" s="89"/>
      <c r="F170" s="80"/>
      <c r="G170" s="80"/>
      <c r="H170" s="80"/>
      <c r="I170" s="80"/>
      <c r="J170" s="80">
        <v>34</v>
      </c>
      <c r="K170" s="49">
        <f>SUM(F170:J170)</f>
        <v>34</v>
      </c>
    </row>
    <row r="171" spans="1:11" ht="12.75">
      <c r="A171" s="50"/>
      <c r="B171" s="17" t="s">
        <v>202</v>
      </c>
      <c r="C171" s="36" t="s">
        <v>191</v>
      </c>
      <c r="D171" s="105" t="s">
        <v>43</v>
      </c>
      <c r="E171" s="21" t="s">
        <v>89</v>
      </c>
      <c r="F171" s="80"/>
      <c r="G171" s="80">
        <v>24</v>
      </c>
      <c r="H171" s="80"/>
      <c r="I171" s="80"/>
      <c r="J171" s="80"/>
      <c r="K171" s="49">
        <f>SUM(F171:J171)</f>
        <v>24</v>
      </c>
    </row>
    <row r="172" spans="1:11" ht="12.75">
      <c r="A172" s="50"/>
      <c r="B172" s="17" t="s">
        <v>203</v>
      </c>
      <c r="C172" s="36" t="s">
        <v>191</v>
      </c>
      <c r="D172" s="89" t="s">
        <v>204</v>
      </c>
      <c r="E172" s="21"/>
      <c r="F172" s="80"/>
      <c r="G172" s="80"/>
      <c r="H172" s="80"/>
      <c r="I172" s="80">
        <v>24</v>
      </c>
      <c r="J172" s="80"/>
      <c r="K172" s="49">
        <f>SUM(F172:J172)</f>
        <v>24</v>
      </c>
    </row>
    <row r="173" spans="1:11" ht="12.75">
      <c r="A173" s="58"/>
      <c r="B173" s="57"/>
      <c r="C173" s="59"/>
      <c r="D173" s="87"/>
      <c r="E173" s="60"/>
      <c r="F173" s="61"/>
      <c r="G173" s="61"/>
      <c r="H173" s="61"/>
      <c r="I173" s="61"/>
      <c r="J173" s="61"/>
      <c r="K173" s="61"/>
    </row>
    <row r="174" spans="1:11" ht="12.75">
      <c r="A174" s="42" t="s">
        <v>86</v>
      </c>
      <c r="B174" s="94" t="s">
        <v>205</v>
      </c>
      <c r="C174" s="95" t="s">
        <v>4</v>
      </c>
      <c r="D174" s="96" t="s">
        <v>5</v>
      </c>
      <c r="E174" s="9" t="s">
        <v>6</v>
      </c>
      <c r="F174" s="10" t="s">
        <v>7</v>
      </c>
      <c r="G174" s="10" t="s">
        <v>8</v>
      </c>
      <c r="H174" s="11" t="s">
        <v>9</v>
      </c>
      <c r="I174" s="11" t="s">
        <v>10</v>
      </c>
      <c r="J174" s="11" t="s">
        <v>11</v>
      </c>
      <c r="K174" s="12" t="s">
        <v>12</v>
      </c>
    </row>
    <row r="175" spans="1:11" ht="12.75">
      <c r="A175" s="73">
        <v>1</v>
      </c>
      <c r="B175" s="126" t="s">
        <v>206</v>
      </c>
      <c r="C175" s="112" t="s">
        <v>189</v>
      </c>
      <c r="D175" s="127" t="s">
        <v>30</v>
      </c>
      <c r="E175" s="128"/>
      <c r="F175" s="76">
        <v>40</v>
      </c>
      <c r="G175" s="114">
        <v>40</v>
      </c>
      <c r="H175" s="114"/>
      <c r="I175" s="114">
        <v>40</v>
      </c>
      <c r="J175" s="114">
        <v>40</v>
      </c>
      <c r="K175" s="49">
        <f>SUM(F175:J175)</f>
        <v>160</v>
      </c>
    </row>
    <row r="176" spans="1:11" ht="12.75">
      <c r="A176" s="5"/>
      <c r="B176" s="57"/>
      <c r="C176" s="98"/>
      <c r="D176" s="87"/>
      <c r="E176" s="4"/>
      <c r="F176" s="129"/>
      <c r="G176" s="93"/>
      <c r="H176" s="93"/>
      <c r="I176" s="93"/>
      <c r="J176" s="93"/>
      <c r="K176" s="61"/>
    </row>
    <row r="177" spans="1:11" ht="12.75">
      <c r="A177" s="42" t="s">
        <v>86</v>
      </c>
      <c r="B177" s="43" t="s">
        <v>207</v>
      </c>
      <c r="C177" s="63" t="s">
        <v>4</v>
      </c>
      <c r="D177" s="8" t="s">
        <v>5</v>
      </c>
      <c r="E177" s="9" t="s">
        <v>6</v>
      </c>
      <c r="F177" s="10" t="s">
        <v>7</v>
      </c>
      <c r="G177" s="10" t="s">
        <v>8</v>
      </c>
      <c r="H177" s="11" t="s">
        <v>9</v>
      </c>
      <c r="I177" s="11" t="s">
        <v>10</v>
      </c>
      <c r="J177" s="11" t="s">
        <v>11</v>
      </c>
      <c r="K177" s="12" t="s">
        <v>12</v>
      </c>
    </row>
    <row r="178" spans="1:11" ht="12.75">
      <c r="A178" s="73">
        <v>1</v>
      </c>
      <c r="B178" s="126" t="s">
        <v>208</v>
      </c>
      <c r="C178" s="119" t="s">
        <v>209</v>
      </c>
      <c r="D178" s="101" t="s">
        <v>210</v>
      </c>
      <c r="E178" s="65"/>
      <c r="F178" s="76">
        <v>34</v>
      </c>
      <c r="G178" s="76">
        <v>34</v>
      </c>
      <c r="H178" s="76">
        <v>40</v>
      </c>
      <c r="I178" s="77">
        <v>26</v>
      </c>
      <c r="J178" s="76">
        <v>34</v>
      </c>
      <c r="K178" s="49">
        <f>SUM(J178,H178,G178,F178)</f>
        <v>142</v>
      </c>
    </row>
    <row r="179" spans="1:11" ht="12.75">
      <c r="A179" s="67">
        <v>2</v>
      </c>
      <c r="B179" s="57" t="s">
        <v>211</v>
      </c>
      <c r="C179" s="91" t="s">
        <v>212</v>
      </c>
      <c r="D179" s="92" t="s">
        <v>30</v>
      </c>
      <c r="E179" s="53"/>
      <c r="F179" s="81">
        <v>24</v>
      </c>
      <c r="G179" s="80">
        <v>28</v>
      </c>
      <c r="H179" s="80">
        <v>28</v>
      </c>
      <c r="I179" s="76">
        <v>34</v>
      </c>
      <c r="J179" s="76">
        <v>30</v>
      </c>
      <c r="K179" s="49">
        <f>SUM(G179:J179)</f>
        <v>120</v>
      </c>
    </row>
    <row r="180" spans="1:11" ht="12.75">
      <c r="A180" s="102">
        <v>3</v>
      </c>
      <c r="B180" s="17" t="s">
        <v>213</v>
      </c>
      <c r="C180" s="18">
        <v>1995</v>
      </c>
      <c r="D180" s="105" t="s">
        <v>19</v>
      </c>
      <c r="E180" s="105"/>
      <c r="F180" s="80">
        <v>30</v>
      </c>
      <c r="G180" s="81">
        <v>24</v>
      </c>
      <c r="H180" s="80">
        <v>34</v>
      </c>
      <c r="I180" s="76">
        <v>24</v>
      </c>
      <c r="J180" s="76">
        <v>28</v>
      </c>
      <c r="K180" s="49">
        <f>SUM(H180:J180,F180)</f>
        <v>116</v>
      </c>
    </row>
    <row r="181" spans="1:11" ht="12.75">
      <c r="A181" s="50">
        <v>4</v>
      </c>
      <c r="B181" s="17" t="s">
        <v>214</v>
      </c>
      <c r="C181" s="36" t="s">
        <v>215</v>
      </c>
      <c r="D181" s="105" t="s">
        <v>25</v>
      </c>
      <c r="E181" s="21" t="s">
        <v>105</v>
      </c>
      <c r="F181" s="80">
        <v>28</v>
      </c>
      <c r="G181" s="80">
        <v>30</v>
      </c>
      <c r="H181" s="80">
        <v>30</v>
      </c>
      <c r="I181" s="77">
        <v>20</v>
      </c>
      <c r="J181" s="76">
        <v>26</v>
      </c>
      <c r="K181" s="49">
        <f>SUM(J181,H181,G181,F181)</f>
        <v>114</v>
      </c>
    </row>
    <row r="182" spans="1:11" ht="12.75">
      <c r="A182" s="50">
        <v>5</v>
      </c>
      <c r="B182" s="17" t="s">
        <v>216</v>
      </c>
      <c r="C182" s="36" t="s">
        <v>217</v>
      </c>
      <c r="D182" s="105" t="s">
        <v>30</v>
      </c>
      <c r="E182" s="21"/>
      <c r="F182" s="80">
        <v>22</v>
      </c>
      <c r="G182" s="80">
        <v>26</v>
      </c>
      <c r="H182" s="80">
        <v>26</v>
      </c>
      <c r="I182" s="76">
        <v>30</v>
      </c>
      <c r="J182" s="76"/>
      <c r="K182" s="49">
        <f>SUM(F182:J182)</f>
        <v>104</v>
      </c>
    </row>
    <row r="183" spans="1:11" ht="12.75">
      <c r="A183" s="50"/>
      <c r="B183" s="17" t="s">
        <v>218</v>
      </c>
      <c r="C183" s="36" t="s">
        <v>219</v>
      </c>
      <c r="D183" s="105" t="s">
        <v>65</v>
      </c>
      <c r="E183" s="21"/>
      <c r="F183" s="80">
        <v>40</v>
      </c>
      <c r="G183" s="80">
        <v>40</v>
      </c>
      <c r="H183" s="80"/>
      <c r="I183" s="76"/>
      <c r="J183" s="76"/>
      <c r="K183" s="49">
        <f>SUM(F183:J183)</f>
        <v>80</v>
      </c>
    </row>
    <row r="184" spans="1:11" ht="12.75">
      <c r="A184" s="50"/>
      <c r="B184" s="124" t="s">
        <v>220</v>
      </c>
      <c r="C184" s="36">
        <v>1991</v>
      </c>
      <c r="D184" s="89" t="s">
        <v>81</v>
      </c>
      <c r="E184" s="21"/>
      <c r="F184" s="80"/>
      <c r="G184" s="80"/>
      <c r="H184" s="80"/>
      <c r="I184" s="76">
        <v>40</v>
      </c>
      <c r="J184" s="76"/>
      <c r="K184" s="49">
        <f>SUM(F184:J184)</f>
        <v>40</v>
      </c>
    </row>
    <row r="185" spans="1:11" ht="12.75">
      <c r="A185" s="50"/>
      <c r="B185" s="17" t="s">
        <v>221</v>
      </c>
      <c r="C185" s="36" t="s">
        <v>217</v>
      </c>
      <c r="D185" s="89" t="s">
        <v>38</v>
      </c>
      <c r="E185" s="21"/>
      <c r="F185" s="80"/>
      <c r="G185" s="80"/>
      <c r="H185" s="80"/>
      <c r="I185" s="76"/>
      <c r="J185" s="76">
        <v>40</v>
      </c>
      <c r="K185" s="49">
        <v>40</v>
      </c>
    </row>
    <row r="186" spans="1:11" ht="12.75">
      <c r="A186" s="52"/>
      <c r="B186" s="26" t="s">
        <v>222</v>
      </c>
      <c r="C186" s="91" t="s">
        <v>223</v>
      </c>
      <c r="D186" s="130" t="s">
        <v>38</v>
      </c>
      <c r="E186" s="53"/>
      <c r="F186" s="84"/>
      <c r="G186" s="84"/>
      <c r="H186" s="84"/>
      <c r="I186" s="85">
        <v>28</v>
      </c>
      <c r="J186" s="85"/>
      <c r="K186" s="49">
        <f>SUM(F186:J186)</f>
        <v>28</v>
      </c>
    </row>
    <row r="187" spans="1:11" ht="12.75">
      <c r="A187" s="50"/>
      <c r="B187" s="17" t="s">
        <v>224</v>
      </c>
      <c r="C187" s="36" t="s">
        <v>225</v>
      </c>
      <c r="D187" s="105"/>
      <c r="E187" s="21"/>
      <c r="F187" s="80">
        <v>26</v>
      </c>
      <c r="G187" s="80"/>
      <c r="H187" s="80"/>
      <c r="I187" s="80"/>
      <c r="J187" s="80"/>
      <c r="K187" s="86">
        <f>SUM(F187:J187)</f>
        <v>26</v>
      </c>
    </row>
    <row r="188" spans="1:11" ht="12.75">
      <c r="A188" s="50"/>
      <c r="B188" s="126" t="s">
        <v>226</v>
      </c>
      <c r="C188" s="119" t="s">
        <v>227</v>
      </c>
      <c r="D188" s="107" t="s">
        <v>19</v>
      </c>
      <c r="E188" s="21"/>
      <c r="F188" s="80"/>
      <c r="G188" s="80"/>
      <c r="H188" s="80"/>
      <c r="I188" s="80">
        <v>22</v>
      </c>
      <c r="J188" s="80"/>
      <c r="K188" s="86">
        <f>SUM(F188:J188)</f>
        <v>22</v>
      </c>
    </row>
    <row r="189" spans="1:11" ht="12.75">
      <c r="A189" s="50"/>
      <c r="B189" s="17" t="s">
        <v>228</v>
      </c>
      <c r="C189" s="36">
        <v>1995</v>
      </c>
      <c r="D189" s="105" t="s">
        <v>25</v>
      </c>
      <c r="E189" s="21" t="s">
        <v>105</v>
      </c>
      <c r="F189" s="80">
        <v>20</v>
      </c>
      <c r="G189" s="80"/>
      <c r="H189" s="80"/>
      <c r="I189" s="80"/>
      <c r="J189" s="80"/>
      <c r="K189" s="86">
        <f>SUM(F189:J189)</f>
        <v>20</v>
      </c>
    </row>
    <row r="190" spans="1:11" ht="12.75">
      <c r="A190" s="50"/>
      <c r="B190" s="17" t="s">
        <v>229</v>
      </c>
      <c r="C190" s="36" t="s">
        <v>230</v>
      </c>
      <c r="D190" s="105" t="s">
        <v>19</v>
      </c>
      <c r="E190" s="21"/>
      <c r="F190" s="80">
        <v>18</v>
      </c>
      <c r="G190" s="80"/>
      <c r="H190" s="80"/>
      <c r="I190" s="80"/>
      <c r="J190" s="80"/>
      <c r="K190" s="86">
        <f>SUM(F190:J190)</f>
        <v>18</v>
      </c>
    </row>
    <row r="191" spans="1:11" ht="12.75">
      <c r="A191" s="58"/>
      <c r="B191" s="57"/>
      <c r="C191" s="59"/>
      <c r="D191" s="87"/>
      <c r="E191" s="87"/>
      <c r="F191" s="61"/>
      <c r="G191" s="61"/>
      <c r="H191" s="61"/>
      <c r="I191" s="61"/>
      <c r="J191" s="61"/>
      <c r="K191" s="108"/>
    </row>
    <row r="192" spans="1:11" ht="12.75">
      <c r="A192" s="42" t="s">
        <v>86</v>
      </c>
      <c r="B192" s="43" t="s">
        <v>231</v>
      </c>
      <c r="C192" s="63" t="s">
        <v>4</v>
      </c>
      <c r="D192" s="8" t="s">
        <v>5</v>
      </c>
      <c r="E192" s="9" t="s">
        <v>6</v>
      </c>
      <c r="F192" s="10" t="s">
        <v>7</v>
      </c>
      <c r="G192" s="10" t="s">
        <v>8</v>
      </c>
      <c r="H192" s="11" t="s">
        <v>9</v>
      </c>
      <c r="I192" s="11" t="s">
        <v>10</v>
      </c>
      <c r="J192" s="11" t="s">
        <v>11</v>
      </c>
      <c r="K192" s="12" t="s">
        <v>12</v>
      </c>
    </row>
    <row r="193" spans="1:11" ht="12.75">
      <c r="A193" s="73">
        <v>1</v>
      </c>
      <c r="B193" s="97" t="s">
        <v>232</v>
      </c>
      <c r="C193" s="131">
        <v>31516</v>
      </c>
      <c r="D193" s="4" t="s">
        <v>43</v>
      </c>
      <c r="E193" s="65" t="s">
        <v>233</v>
      </c>
      <c r="F193" s="77">
        <v>22</v>
      </c>
      <c r="G193" s="76">
        <v>30</v>
      </c>
      <c r="H193" s="76">
        <v>40</v>
      </c>
      <c r="I193" s="76">
        <v>40</v>
      </c>
      <c r="J193" s="76">
        <v>40</v>
      </c>
      <c r="K193" s="49">
        <f>SUM(G193:J193)</f>
        <v>150</v>
      </c>
    </row>
    <row r="194" spans="1:11" ht="12.75">
      <c r="A194" s="67">
        <v>2</v>
      </c>
      <c r="B194" s="132" t="s">
        <v>234</v>
      </c>
      <c r="C194" s="36" t="s">
        <v>235</v>
      </c>
      <c r="D194" s="21" t="s">
        <v>124</v>
      </c>
      <c r="E194" s="120" t="s">
        <v>236</v>
      </c>
      <c r="F194" s="80">
        <v>34</v>
      </c>
      <c r="G194" s="80">
        <v>40</v>
      </c>
      <c r="H194" s="80"/>
      <c r="I194" s="76">
        <v>34</v>
      </c>
      <c r="J194" s="76">
        <v>34</v>
      </c>
      <c r="K194" s="49">
        <f>SUM(F194:J194)</f>
        <v>142</v>
      </c>
    </row>
    <row r="195" spans="1:11" ht="12.75">
      <c r="A195" s="102">
        <v>3</v>
      </c>
      <c r="B195" s="132" t="s">
        <v>237</v>
      </c>
      <c r="C195" s="36" t="s">
        <v>238</v>
      </c>
      <c r="D195" s="133" t="s">
        <v>43</v>
      </c>
      <c r="E195" s="69" t="s">
        <v>89</v>
      </c>
      <c r="F195" s="80">
        <v>28</v>
      </c>
      <c r="G195" s="80">
        <v>26</v>
      </c>
      <c r="H195" s="80">
        <v>30</v>
      </c>
      <c r="I195" s="76">
        <v>30</v>
      </c>
      <c r="J195" s="76"/>
      <c r="K195" s="49">
        <f>SUM(F195:J195)</f>
        <v>114</v>
      </c>
    </row>
    <row r="196" spans="1:11" ht="12.75">
      <c r="A196" s="50">
        <v>4</v>
      </c>
      <c r="B196" s="134" t="s">
        <v>239</v>
      </c>
      <c r="C196" s="36" t="s">
        <v>227</v>
      </c>
      <c r="D196" s="21"/>
      <c r="E196" s="21" t="s">
        <v>240</v>
      </c>
      <c r="F196" s="80">
        <v>26</v>
      </c>
      <c r="G196" s="80">
        <v>24</v>
      </c>
      <c r="H196" s="80">
        <v>34</v>
      </c>
      <c r="I196" s="76">
        <v>28</v>
      </c>
      <c r="J196" s="76"/>
      <c r="K196" s="49">
        <f>SUM(F196:J196)</f>
        <v>112</v>
      </c>
    </row>
    <row r="197" spans="1:11" ht="12.75">
      <c r="A197" s="135">
        <v>5</v>
      </c>
      <c r="B197" s="17" t="s">
        <v>241</v>
      </c>
      <c r="C197" s="36" t="s">
        <v>242</v>
      </c>
      <c r="D197" s="21" t="s">
        <v>43</v>
      </c>
      <c r="E197" s="22" t="s">
        <v>89</v>
      </c>
      <c r="F197" s="81">
        <v>20</v>
      </c>
      <c r="G197" s="80">
        <v>20</v>
      </c>
      <c r="H197" s="80">
        <v>24</v>
      </c>
      <c r="I197" s="76">
        <v>26</v>
      </c>
      <c r="J197" s="76">
        <v>30</v>
      </c>
      <c r="K197" s="49">
        <f>SUM(G197:J197)</f>
        <v>100</v>
      </c>
    </row>
    <row r="198" spans="1:11" ht="12.75" customHeight="1">
      <c r="A198" s="136"/>
      <c r="B198" s="17" t="s">
        <v>243</v>
      </c>
      <c r="C198" s="137">
        <v>34079</v>
      </c>
      <c r="D198" s="105" t="s">
        <v>43</v>
      </c>
      <c r="E198" s="21" t="s">
        <v>244</v>
      </c>
      <c r="F198" s="80">
        <v>40</v>
      </c>
      <c r="G198" s="80">
        <v>34</v>
      </c>
      <c r="H198" s="80"/>
      <c r="I198" s="76"/>
      <c r="J198" s="76"/>
      <c r="K198" s="49">
        <f>SUM(F198:J198)</f>
        <v>74</v>
      </c>
    </row>
    <row r="199" spans="1:11" ht="12.75">
      <c r="A199" s="50"/>
      <c r="B199" s="132" t="s">
        <v>245</v>
      </c>
      <c r="C199" s="36" t="s">
        <v>212</v>
      </c>
      <c r="D199" s="105"/>
      <c r="E199" s="120" t="s">
        <v>246</v>
      </c>
      <c r="F199" s="80">
        <v>30</v>
      </c>
      <c r="G199" s="80">
        <v>28</v>
      </c>
      <c r="H199" s="80"/>
      <c r="I199" s="76"/>
      <c r="J199" s="76"/>
      <c r="K199" s="49">
        <f>SUM(F199:J199)</f>
        <v>58</v>
      </c>
    </row>
    <row r="200" spans="1:11" ht="12.75">
      <c r="A200" s="50"/>
      <c r="B200" s="132" t="s">
        <v>247</v>
      </c>
      <c r="C200" s="36" t="s">
        <v>219</v>
      </c>
      <c r="D200" s="21"/>
      <c r="E200" s="120" t="s">
        <v>170</v>
      </c>
      <c r="F200" s="80">
        <v>8</v>
      </c>
      <c r="G200" s="80">
        <v>18</v>
      </c>
      <c r="H200" s="80"/>
      <c r="I200" s="76"/>
      <c r="J200" s="76">
        <v>28</v>
      </c>
      <c r="K200" s="49">
        <f>SUM(F200:J200)</f>
        <v>54</v>
      </c>
    </row>
    <row r="201" spans="1:11" ht="12.75">
      <c r="A201" s="50"/>
      <c r="B201" s="132" t="s">
        <v>248</v>
      </c>
      <c r="C201" s="36" t="s">
        <v>219</v>
      </c>
      <c r="D201" s="21"/>
      <c r="E201" s="21" t="s">
        <v>249</v>
      </c>
      <c r="F201" s="80"/>
      <c r="G201" s="80"/>
      <c r="H201" s="80">
        <v>28</v>
      </c>
      <c r="I201" s="76"/>
      <c r="J201" s="76"/>
      <c r="K201" s="49">
        <f>SUM(F201:J201)</f>
        <v>28</v>
      </c>
    </row>
    <row r="202" spans="1:11" ht="12.75">
      <c r="A202" s="50"/>
      <c r="B202" s="132" t="s">
        <v>250</v>
      </c>
      <c r="C202" s="36" t="s">
        <v>251</v>
      </c>
      <c r="D202" s="21"/>
      <c r="E202" s="21" t="s">
        <v>249</v>
      </c>
      <c r="F202" s="80"/>
      <c r="G202" s="80"/>
      <c r="H202" s="80">
        <v>26</v>
      </c>
      <c r="I202" s="76"/>
      <c r="J202" s="76"/>
      <c r="K202" s="49">
        <f>SUM(F202:J202)</f>
        <v>26</v>
      </c>
    </row>
    <row r="203" spans="1:11" ht="12.75">
      <c r="A203" s="50"/>
      <c r="B203" s="132" t="s">
        <v>252</v>
      </c>
      <c r="C203" s="36">
        <v>1994</v>
      </c>
      <c r="D203" s="21"/>
      <c r="E203" s="138"/>
      <c r="F203" s="80">
        <v>24</v>
      </c>
      <c r="G203" s="80"/>
      <c r="H203" s="80"/>
      <c r="I203" s="76"/>
      <c r="J203" s="76"/>
      <c r="K203" s="49">
        <f>SUM(F203:J203)</f>
        <v>24</v>
      </c>
    </row>
    <row r="204" spans="1:11" ht="12.75">
      <c r="A204" s="50"/>
      <c r="B204" s="132" t="s">
        <v>253</v>
      </c>
      <c r="C204" s="36" t="s">
        <v>254</v>
      </c>
      <c r="D204" s="21" t="s">
        <v>14</v>
      </c>
      <c r="E204" s="139"/>
      <c r="F204" s="80"/>
      <c r="G204" s="80"/>
      <c r="H204" s="80">
        <v>22</v>
      </c>
      <c r="I204" s="76"/>
      <c r="J204" s="76"/>
      <c r="K204" s="49">
        <f>SUM(F204:J204)</f>
        <v>22</v>
      </c>
    </row>
    <row r="205" spans="1:11" ht="12.75">
      <c r="A205" s="50"/>
      <c r="B205" s="132" t="s">
        <v>255</v>
      </c>
      <c r="C205" s="36" t="s">
        <v>225</v>
      </c>
      <c r="D205" s="21"/>
      <c r="E205" s="140" t="s">
        <v>256</v>
      </c>
      <c r="F205" s="80"/>
      <c r="G205" s="80">
        <v>22</v>
      </c>
      <c r="H205" s="80"/>
      <c r="I205" s="76"/>
      <c r="J205" s="76"/>
      <c r="K205" s="49">
        <f>SUM(F205:J205)</f>
        <v>22</v>
      </c>
    </row>
    <row r="206" spans="1:11" ht="12.75">
      <c r="A206" s="50"/>
      <c r="B206" s="132" t="s">
        <v>257</v>
      </c>
      <c r="C206" s="36" t="s">
        <v>254</v>
      </c>
      <c r="D206" s="21"/>
      <c r="E206" s="21" t="s">
        <v>249</v>
      </c>
      <c r="F206" s="80"/>
      <c r="G206" s="80"/>
      <c r="H206" s="80">
        <v>20</v>
      </c>
      <c r="I206" s="76"/>
      <c r="J206" s="76"/>
      <c r="K206" s="49">
        <f>SUM(F206:J206)</f>
        <v>20</v>
      </c>
    </row>
    <row r="207" spans="1:11" ht="12.75">
      <c r="A207" s="50"/>
      <c r="B207" s="132" t="s">
        <v>258</v>
      </c>
      <c r="C207" s="36" t="s">
        <v>259</v>
      </c>
      <c r="D207" s="69" t="s">
        <v>43</v>
      </c>
      <c r="E207" s="139" t="s">
        <v>89</v>
      </c>
      <c r="F207" s="80">
        <v>18</v>
      </c>
      <c r="G207" s="80"/>
      <c r="H207" s="80"/>
      <c r="I207" s="76"/>
      <c r="J207" s="76"/>
      <c r="K207" s="49">
        <f>SUM(F207:J207)</f>
        <v>18</v>
      </c>
    </row>
    <row r="208" spans="1:11" ht="12.75">
      <c r="A208" s="50"/>
      <c r="B208" s="132" t="s">
        <v>260</v>
      </c>
      <c r="C208" s="36" t="s">
        <v>225</v>
      </c>
      <c r="D208" s="21"/>
      <c r="E208" s="21" t="s">
        <v>249</v>
      </c>
      <c r="F208" s="80"/>
      <c r="G208" s="80"/>
      <c r="H208" s="80">
        <v>18</v>
      </c>
      <c r="I208" s="76"/>
      <c r="J208" s="76"/>
      <c r="K208" s="49">
        <f>SUM(F208:J208)</f>
        <v>18</v>
      </c>
    </row>
    <row r="209" spans="1:11" ht="12.75">
      <c r="A209" s="50"/>
      <c r="B209" s="132" t="s">
        <v>261</v>
      </c>
      <c r="C209" s="36" t="s">
        <v>235</v>
      </c>
      <c r="D209" s="21"/>
      <c r="E209" s="21" t="s">
        <v>249</v>
      </c>
      <c r="F209" s="80"/>
      <c r="G209" s="80"/>
      <c r="H209" s="80">
        <v>16</v>
      </c>
      <c r="I209" s="76"/>
      <c r="J209" s="76"/>
      <c r="K209" s="49">
        <f>SUM(F209:J209)</f>
        <v>16</v>
      </c>
    </row>
    <row r="210" spans="1:11" ht="12.75">
      <c r="A210" s="50"/>
      <c r="B210" s="132" t="s">
        <v>262</v>
      </c>
      <c r="C210" s="36">
        <v>1996</v>
      </c>
      <c r="D210" s="21"/>
      <c r="E210" s="22" t="s">
        <v>89</v>
      </c>
      <c r="F210" s="80">
        <v>16</v>
      </c>
      <c r="G210" s="80"/>
      <c r="H210" s="80"/>
      <c r="I210" s="76"/>
      <c r="J210" s="76"/>
      <c r="K210" s="49">
        <f>SUM(F210:J210)</f>
        <v>16</v>
      </c>
    </row>
    <row r="211" spans="1:11" ht="12.75">
      <c r="A211" s="50"/>
      <c r="B211" s="132" t="s">
        <v>263</v>
      </c>
      <c r="C211" s="36" t="s">
        <v>251</v>
      </c>
      <c r="D211" s="21"/>
      <c r="E211" s="21" t="s">
        <v>249</v>
      </c>
      <c r="F211" s="80"/>
      <c r="G211" s="80"/>
      <c r="H211" s="80">
        <v>14</v>
      </c>
      <c r="I211" s="76"/>
      <c r="J211" s="76"/>
      <c r="K211" s="49">
        <f>SUM(F211:J211)</f>
        <v>14</v>
      </c>
    </row>
    <row r="212" spans="1:11" ht="12.75">
      <c r="A212" s="50"/>
      <c r="B212" s="132" t="s">
        <v>264</v>
      </c>
      <c r="C212" s="36" t="s">
        <v>230</v>
      </c>
      <c r="D212" s="105" t="s">
        <v>43</v>
      </c>
      <c r="E212" s="21"/>
      <c r="F212" s="80">
        <v>14</v>
      </c>
      <c r="G212" s="80"/>
      <c r="H212" s="80"/>
      <c r="I212" s="76"/>
      <c r="J212" s="76"/>
      <c r="K212" s="49">
        <f>SUM(F212:J212)</f>
        <v>14</v>
      </c>
    </row>
    <row r="213" spans="1:11" ht="12.75">
      <c r="A213" s="50"/>
      <c r="B213" s="132" t="s">
        <v>265</v>
      </c>
      <c r="C213" s="36" t="s">
        <v>225</v>
      </c>
      <c r="D213" s="21"/>
      <c r="E213" s="21" t="s">
        <v>249</v>
      </c>
      <c r="F213" s="80"/>
      <c r="G213" s="80"/>
      <c r="H213" s="80">
        <v>12</v>
      </c>
      <c r="I213" s="76"/>
      <c r="J213" s="76"/>
      <c r="K213" s="49">
        <f>SUM(F213:J213)</f>
        <v>12</v>
      </c>
    </row>
    <row r="214" spans="1:11" ht="12.75">
      <c r="A214" s="50"/>
      <c r="B214" s="132" t="s">
        <v>266</v>
      </c>
      <c r="C214" s="36" t="s">
        <v>251</v>
      </c>
      <c r="D214" s="21"/>
      <c r="E214" s="21" t="s">
        <v>267</v>
      </c>
      <c r="F214" s="80">
        <v>12</v>
      </c>
      <c r="G214" s="80"/>
      <c r="H214" s="80"/>
      <c r="I214" s="76"/>
      <c r="J214" s="76"/>
      <c r="K214" s="49">
        <f>SUM(F214:J214)</f>
        <v>12</v>
      </c>
    </row>
    <row r="215" spans="1:11" ht="12.75">
      <c r="A215" s="50"/>
      <c r="B215" s="132" t="s">
        <v>268</v>
      </c>
      <c r="C215" s="36" t="s">
        <v>225</v>
      </c>
      <c r="D215" s="21"/>
      <c r="E215" s="21" t="s">
        <v>249</v>
      </c>
      <c r="F215" s="80"/>
      <c r="G215" s="80"/>
      <c r="H215" s="80">
        <v>10</v>
      </c>
      <c r="I215" s="76"/>
      <c r="J215" s="76"/>
      <c r="K215" s="49">
        <f>SUM(F215:J215)</f>
        <v>10</v>
      </c>
    </row>
    <row r="216" spans="1:11" ht="12.75">
      <c r="A216" s="50"/>
      <c r="B216" s="132" t="s">
        <v>269</v>
      </c>
      <c r="C216" s="36" t="s">
        <v>230</v>
      </c>
      <c r="D216" s="105"/>
      <c r="E216" s="21" t="s">
        <v>270</v>
      </c>
      <c r="F216" s="80">
        <v>10</v>
      </c>
      <c r="G216" s="121"/>
      <c r="H216" s="80"/>
      <c r="I216" s="76"/>
      <c r="J216" s="76"/>
      <c r="K216" s="49">
        <f>SUM(F216:J216)</f>
        <v>10</v>
      </c>
    </row>
    <row r="217" spans="1:11" ht="12.75">
      <c r="A217" s="50"/>
      <c r="B217" s="132" t="s">
        <v>271</v>
      </c>
      <c r="C217" s="36" t="s">
        <v>223</v>
      </c>
      <c r="D217" s="21"/>
      <c r="E217" s="21" t="s">
        <v>249</v>
      </c>
      <c r="F217" s="84"/>
      <c r="G217" s="141"/>
      <c r="H217" s="84">
        <v>8</v>
      </c>
      <c r="I217" s="85"/>
      <c r="J217" s="85"/>
      <c r="K217" s="49">
        <f>SUM(F217:J217)</f>
        <v>8</v>
      </c>
    </row>
    <row r="218" spans="1:11" ht="12.75">
      <c r="A218" s="50"/>
      <c r="B218" s="132" t="s">
        <v>272</v>
      </c>
      <c r="C218" s="36" t="s">
        <v>251</v>
      </c>
      <c r="D218" s="21"/>
      <c r="E218" s="21" t="s">
        <v>249</v>
      </c>
      <c r="F218" s="80"/>
      <c r="G218" s="80"/>
      <c r="H218" s="111">
        <v>6</v>
      </c>
      <c r="I218" s="80"/>
      <c r="J218" s="80"/>
      <c r="K218" s="86">
        <f>SUM(F218:J218)</f>
        <v>6</v>
      </c>
    </row>
    <row r="219" spans="1:11" ht="12.75">
      <c r="A219" s="50"/>
      <c r="B219" s="132" t="s">
        <v>273</v>
      </c>
      <c r="C219" s="36" t="s">
        <v>254</v>
      </c>
      <c r="D219" s="69" t="s">
        <v>14</v>
      </c>
      <c r="E219" s="139"/>
      <c r="F219" s="80">
        <v>6</v>
      </c>
      <c r="G219" s="80"/>
      <c r="H219" s="80"/>
      <c r="I219" s="76"/>
      <c r="J219" s="76"/>
      <c r="K219" s="49">
        <f>SUM(F219:J219)</f>
        <v>6</v>
      </c>
    </row>
    <row r="220" spans="1:11" ht="12.75">
      <c r="A220" s="50"/>
      <c r="B220" s="132" t="s">
        <v>274</v>
      </c>
      <c r="C220" s="36" t="s">
        <v>230</v>
      </c>
      <c r="D220" s="69" t="s">
        <v>43</v>
      </c>
      <c r="E220" s="139"/>
      <c r="F220" s="80">
        <v>4</v>
      </c>
      <c r="G220" s="80"/>
      <c r="H220" s="80"/>
      <c r="I220" s="76"/>
      <c r="J220" s="76"/>
      <c r="K220" s="49">
        <f>SUM(F220:J220)</f>
        <v>4</v>
      </c>
    </row>
    <row r="221" spans="1:11" ht="12.75">
      <c r="A221" s="58"/>
      <c r="B221" s="57"/>
      <c r="C221" s="98"/>
      <c r="D221" s="60"/>
      <c r="E221" s="60"/>
      <c r="F221" s="142"/>
      <c r="G221" s="142"/>
      <c r="H221" s="142"/>
      <c r="I221" s="129"/>
      <c r="J221" s="129"/>
      <c r="K221" s="61"/>
    </row>
    <row r="222" spans="1:11" ht="12.75">
      <c r="A222" s="42" t="s">
        <v>86</v>
      </c>
      <c r="B222" s="43" t="s">
        <v>275</v>
      </c>
      <c r="C222" s="63" t="s">
        <v>4</v>
      </c>
      <c r="D222" s="8" t="s">
        <v>5</v>
      </c>
      <c r="E222" s="9" t="s">
        <v>6</v>
      </c>
      <c r="F222" s="10" t="s">
        <v>7</v>
      </c>
      <c r="G222" s="10" t="s">
        <v>8</v>
      </c>
      <c r="H222" s="11" t="s">
        <v>9</v>
      </c>
      <c r="I222" s="11" t="s">
        <v>10</v>
      </c>
      <c r="J222" s="11" t="s">
        <v>11</v>
      </c>
      <c r="K222" s="12" t="s">
        <v>12</v>
      </c>
    </row>
    <row r="223" spans="1:11" ht="12.75">
      <c r="A223" s="73">
        <v>1</v>
      </c>
      <c r="B223" s="97" t="s">
        <v>276</v>
      </c>
      <c r="C223" s="143">
        <v>1982</v>
      </c>
      <c r="D223" s="101" t="s">
        <v>30</v>
      </c>
      <c r="E223" s="15"/>
      <c r="F223" s="76">
        <v>40</v>
      </c>
      <c r="G223" s="76">
        <v>40</v>
      </c>
      <c r="H223" s="76"/>
      <c r="I223" s="76">
        <v>30</v>
      </c>
      <c r="J223" s="76">
        <v>40</v>
      </c>
      <c r="K223" s="49">
        <f>SUM(F223:J223)</f>
        <v>150</v>
      </c>
    </row>
    <row r="224" spans="1:11" ht="12.75">
      <c r="A224" s="144">
        <v>2</v>
      </c>
      <c r="B224" s="17" t="s">
        <v>277</v>
      </c>
      <c r="C224" s="36">
        <v>1983</v>
      </c>
      <c r="D224" s="105" t="s">
        <v>17</v>
      </c>
      <c r="E224" s="145"/>
      <c r="F224" s="76">
        <v>34</v>
      </c>
      <c r="G224" s="76">
        <v>34</v>
      </c>
      <c r="H224" s="76">
        <v>40</v>
      </c>
      <c r="I224" s="76">
        <v>34</v>
      </c>
      <c r="J224" s="77">
        <v>34</v>
      </c>
      <c r="K224" s="49">
        <f>SUM(F224:I224)</f>
        <v>142</v>
      </c>
    </row>
    <row r="225" spans="1:11" ht="12.75">
      <c r="A225" s="146">
        <v>3</v>
      </c>
      <c r="B225" s="17" t="s">
        <v>278</v>
      </c>
      <c r="C225" s="18">
        <v>1981</v>
      </c>
      <c r="D225" s="105" t="s">
        <v>43</v>
      </c>
      <c r="E225" s="145"/>
      <c r="F225" s="76">
        <v>30</v>
      </c>
      <c r="G225" s="76">
        <v>30</v>
      </c>
      <c r="H225" s="76">
        <v>34</v>
      </c>
      <c r="I225" s="77">
        <v>26</v>
      </c>
      <c r="J225" s="76">
        <v>30</v>
      </c>
      <c r="K225" s="49">
        <f>SUM(J225,H225,G225,F225)</f>
        <v>124</v>
      </c>
    </row>
    <row r="226" spans="1:11" ht="12.75">
      <c r="A226" s="50"/>
      <c r="B226" s="147" t="s">
        <v>279</v>
      </c>
      <c r="C226" s="91" t="s">
        <v>280</v>
      </c>
      <c r="D226" s="130" t="s">
        <v>38</v>
      </c>
      <c r="E226" s="24"/>
      <c r="F226" s="84"/>
      <c r="G226" s="85"/>
      <c r="H226" s="85"/>
      <c r="I226" s="85">
        <v>40</v>
      </c>
      <c r="J226" s="85"/>
      <c r="K226" s="49">
        <f>SUM(F226:J226)</f>
        <v>40</v>
      </c>
    </row>
    <row r="227" spans="1:16" ht="12.75">
      <c r="A227" s="50"/>
      <c r="B227" s="132" t="s">
        <v>281</v>
      </c>
      <c r="C227" s="18">
        <v>1977</v>
      </c>
      <c r="D227" s="105" t="s">
        <v>81</v>
      </c>
      <c r="E227" s="17"/>
      <c r="F227" s="80"/>
      <c r="G227" s="80"/>
      <c r="H227" s="80">
        <v>30</v>
      </c>
      <c r="I227" s="80"/>
      <c r="J227" s="80"/>
      <c r="K227" s="86">
        <f>SUM(F227:J227)</f>
        <v>30</v>
      </c>
      <c r="N227" s="57"/>
      <c r="O227" s="98"/>
      <c r="P227" s="107"/>
    </row>
    <row r="228" spans="1:16" ht="12.75">
      <c r="A228" s="50"/>
      <c r="B228" s="132" t="s">
        <v>282</v>
      </c>
      <c r="C228" s="36" t="s">
        <v>283</v>
      </c>
      <c r="D228" s="105" t="s">
        <v>19</v>
      </c>
      <c r="E228" s="17"/>
      <c r="F228" s="80"/>
      <c r="G228" s="80"/>
      <c r="H228" s="80"/>
      <c r="I228" s="80">
        <v>28</v>
      </c>
      <c r="J228" s="80"/>
      <c r="K228" s="86">
        <f>SUM(F228:J228)</f>
        <v>28</v>
      </c>
      <c r="N228" s="57"/>
      <c r="O228" s="98"/>
      <c r="P228" s="107"/>
    </row>
    <row r="229" spans="1:16" ht="12.75">
      <c r="A229" s="50"/>
      <c r="B229" s="132" t="s">
        <v>284</v>
      </c>
      <c r="C229" s="36" t="s">
        <v>285</v>
      </c>
      <c r="D229" s="89" t="s">
        <v>81</v>
      </c>
      <c r="E229" s="17"/>
      <c r="F229" s="80"/>
      <c r="G229" s="80"/>
      <c r="H229" s="80"/>
      <c r="I229" s="80">
        <v>24</v>
      </c>
      <c r="J229" s="80"/>
      <c r="K229" s="86">
        <f>SUM(F229:J229)</f>
        <v>24</v>
      </c>
      <c r="N229" s="57"/>
      <c r="O229" s="98"/>
      <c r="P229" s="107"/>
    </row>
    <row r="230" spans="1:16" ht="12.75">
      <c r="A230" s="50"/>
      <c r="B230" s="132" t="s">
        <v>286</v>
      </c>
      <c r="C230" s="36" t="s">
        <v>283</v>
      </c>
      <c r="D230" s="89" t="s">
        <v>81</v>
      </c>
      <c r="E230" s="17"/>
      <c r="F230" s="80"/>
      <c r="G230" s="80"/>
      <c r="H230" s="80"/>
      <c r="I230" s="80">
        <v>22</v>
      </c>
      <c r="J230" s="80"/>
      <c r="K230" s="86">
        <f>SUM(F230:J230)</f>
        <v>22</v>
      </c>
      <c r="N230" s="57"/>
      <c r="O230" s="98"/>
      <c r="P230" s="107"/>
    </row>
    <row r="231" spans="1:16" ht="12.75">
      <c r="A231" s="50"/>
      <c r="B231" s="132" t="s">
        <v>287</v>
      </c>
      <c r="C231" s="36" t="s">
        <v>288</v>
      </c>
      <c r="D231" s="89" t="s">
        <v>43</v>
      </c>
      <c r="E231" s="17"/>
      <c r="F231" s="80"/>
      <c r="G231" s="80"/>
      <c r="H231" s="80"/>
      <c r="I231" s="80">
        <v>20</v>
      </c>
      <c r="J231" s="80"/>
      <c r="K231" s="86">
        <f>SUM(F231:J231)</f>
        <v>20</v>
      </c>
      <c r="N231" s="57"/>
      <c r="O231" s="98"/>
      <c r="P231" s="107"/>
    </row>
    <row r="232" spans="1:11" ht="12.75">
      <c r="A232" s="58"/>
      <c r="B232" s="107"/>
      <c r="C232" s="59"/>
      <c r="D232" s="60"/>
      <c r="E232" s="60"/>
      <c r="F232" s="61"/>
      <c r="G232" s="61"/>
      <c r="H232" s="61"/>
      <c r="I232" s="61"/>
      <c r="J232" s="61"/>
      <c r="K232" s="108"/>
    </row>
    <row r="233" spans="1:11" ht="12.75">
      <c r="A233" s="42" t="s">
        <v>86</v>
      </c>
      <c r="B233" s="43" t="s">
        <v>289</v>
      </c>
      <c r="C233" s="63" t="s">
        <v>4</v>
      </c>
      <c r="D233" s="8" t="s">
        <v>5</v>
      </c>
      <c r="E233" s="9" t="s">
        <v>6</v>
      </c>
      <c r="F233" s="10" t="s">
        <v>7</v>
      </c>
      <c r="G233" s="10" t="s">
        <v>8</v>
      </c>
      <c r="H233" s="11" t="s">
        <v>9</v>
      </c>
      <c r="I233" s="11" t="s">
        <v>10</v>
      </c>
      <c r="J233" s="11" t="s">
        <v>11</v>
      </c>
      <c r="K233" s="12" t="s">
        <v>12</v>
      </c>
    </row>
    <row r="234" spans="1:11" ht="12.75">
      <c r="A234" s="73">
        <v>1</v>
      </c>
      <c r="B234" s="45" t="s">
        <v>290</v>
      </c>
      <c r="C234" s="109" t="s">
        <v>291</v>
      </c>
      <c r="D234" s="110"/>
      <c r="E234" s="148" t="s">
        <v>292</v>
      </c>
      <c r="F234" s="76">
        <v>34</v>
      </c>
      <c r="G234" s="114">
        <v>34</v>
      </c>
      <c r="H234" s="114">
        <v>34</v>
      </c>
      <c r="I234" s="114">
        <v>30</v>
      </c>
      <c r="J234" s="77">
        <v>30</v>
      </c>
      <c r="K234" s="49">
        <f>SUM(F234:I234)</f>
        <v>132</v>
      </c>
    </row>
    <row r="235" spans="1:11" ht="12.75">
      <c r="A235" s="67">
        <v>2</v>
      </c>
      <c r="B235" s="17" t="s">
        <v>293</v>
      </c>
      <c r="C235" s="36" t="s">
        <v>285</v>
      </c>
      <c r="D235" s="105" t="s">
        <v>294</v>
      </c>
      <c r="E235" s="21"/>
      <c r="F235" s="80"/>
      <c r="G235" s="51">
        <v>30</v>
      </c>
      <c r="H235" s="51">
        <v>30</v>
      </c>
      <c r="I235" s="114">
        <v>34</v>
      </c>
      <c r="J235" s="114">
        <v>28</v>
      </c>
      <c r="K235" s="49">
        <f>SUM(F235:J235)</f>
        <v>122</v>
      </c>
    </row>
    <row r="236" spans="1:11" ht="12.75">
      <c r="A236" s="50"/>
      <c r="B236" s="17" t="s">
        <v>295</v>
      </c>
      <c r="C236" s="36" t="s">
        <v>280</v>
      </c>
      <c r="D236" s="105" t="s">
        <v>30</v>
      </c>
      <c r="E236" s="21"/>
      <c r="F236" s="80">
        <v>40</v>
      </c>
      <c r="G236" s="51">
        <v>40</v>
      </c>
      <c r="H236" s="51"/>
      <c r="I236" s="114"/>
      <c r="J236" s="114"/>
      <c r="K236" s="49">
        <f>SUM(F236:J236)</f>
        <v>80</v>
      </c>
    </row>
    <row r="237" spans="1:11" ht="12.75">
      <c r="A237" s="50"/>
      <c r="B237" s="17" t="s">
        <v>296</v>
      </c>
      <c r="C237" s="36" t="s">
        <v>297</v>
      </c>
      <c r="D237" s="105" t="s">
        <v>19</v>
      </c>
      <c r="E237" s="21" t="s">
        <v>249</v>
      </c>
      <c r="F237" s="80"/>
      <c r="G237" s="51"/>
      <c r="H237" s="51">
        <v>40</v>
      </c>
      <c r="I237" s="114"/>
      <c r="J237" s="114">
        <v>34</v>
      </c>
      <c r="K237" s="49">
        <f>SUM(F237:J237)</f>
        <v>74</v>
      </c>
    </row>
    <row r="238" spans="1:11" ht="12.75">
      <c r="A238" s="50"/>
      <c r="B238" s="45" t="s">
        <v>298</v>
      </c>
      <c r="C238" s="46">
        <v>1979</v>
      </c>
      <c r="D238" s="149" t="s">
        <v>19</v>
      </c>
      <c r="E238" s="21"/>
      <c r="F238" s="80"/>
      <c r="G238" s="51"/>
      <c r="H238" s="51"/>
      <c r="I238" s="114"/>
      <c r="J238" s="114">
        <v>40</v>
      </c>
      <c r="K238" s="49">
        <f>SUM(F238:J238)</f>
        <v>40</v>
      </c>
    </row>
    <row r="239" spans="1:11" ht="12.75">
      <c r="A239" s="50"/>
      <c r="B239" s="17" t="s">
        <v>299</v>
      </c>
      <c r="C239" s="18">
        <v>1984</v>
      </c>
      <c r="D239" s="89"/>
      <c r="E239" s="120" t="s">
        <v>170</v>
      </c>
      <c r="F239" s="51"/>
      <c r="G239" s="51"/>
      <c r="H239" s="51"/>
      <c r="I239" s="114">
        <v>40</v>
      </c>
      <c r="J239" s="114"/>
      <c r="K239" s="49">
        <f>SUM(F239:J239)</f>
        <v>40</v>
      </c>
    </row>
    <row r="240" spans="1:11" ht="12.75">
      <c r="A240" s="50"/>
      <c r="B240" s="17" t="s">
        <v>300</v>
      </c>
      <c r="C240" s="36" t="s">
        <v>301</v>
      </c>
      <c r="D240" s="105" t="s">
        <v>19</v>
      </c>
      <c r="E240" s="128"/>
      <c r="F240" s="80">
        <v>30</v>
      </c>
      <c r="G240" s="51"/>
      <c r="H240" s="51"/>
      <c r="I240" s="114"/>
      <c r="J240" s="114"/>
      <c r="K240" s="49">
        <f>SUM(F240:J240)</f>
        <v>30</v>
      </c>
    </row>
    <row r="241" spans="1:11" ht="12.75">
      <c r="A241" s="52"/>
      <c r="B241" s="130" t="s">
        <v>302</v>
      </c>
      <c r="C241" s="91" t="s">
        <v>303</v>
      </c>
      <c r="D241" s="53"/>
      <c r="E241" s="53" t="s">
        <v>89</v>
      </c>
      <c r="F241" s="54">
        <v>28</v>
      </c>
      <c r="G241" s="54"/>
      <c r="H241" s="54"/>
      <c r="I241" s="47"/>
      <c r="J241" s="47"/>
      <c r="K241" s="49">
        <f>SUM(F241:J241)</f>
        <v>28</v>
      </c>
    </row>
    <row r="242" spans="1:11" ht="12.75">
      <c r="A242" s="50"/>
      <c r="B242" s="17" t="s">
        <v>304</v>
      </c>
      <c r="C242" s="36" t="s">
        <v>291</v>
      </c>
      <c r="D242" s="89"/>
      <c r="E242" s="17"/>
      <c r="F242" s="51"/>
      <c r="G242" s="51"/>
      <c r="H242" s="51"/>
      <c r="I242" s="51">
        <v>28</v>
      </c>
      <c r="J242" s="51"/>
      <c r="K242" s="49">
        <f>SUM(F242:J242)</f>
        <v>28</v>
      </c>
    </row>
    <row r="243" spans="1:11" ht="12.75">
      <c r="A243" s="50"/>
      <c r="B243" s="17" t="s">
        <v>305</v>
      </c>
      <c r="C243" s="36" t="s">
        <v>280</v>
      </c>
      <c r="D243" s="105" t="s">
        <v>43</v>
      </c>
      <c r="E243" s="21"/>
      <c r="F243" s="51">
        <v>26</v>
      </c>
      <c r="G243" s="51"/>
      <c r="H243" s="51"/>
      <c r="I243" s="51"/>
      <c r="J243" s="51"/>
      <c r="K243" s="49">
        <f>SUM(F243:J243)</f>
        <v>26</v>
      </c>
    </row>
    <row r="244" spans="1:11" ht="12.75">
      <c r="A244" s="50"/>
      <c r="B244" s="89" t="s">
        <v>306</v>
      </c>
      <c r="C244" s="36" t="s">
        <v>283</v>
      </c>
      <c r="D244" s="17"/>
      <c r="E244" s="17" t="s">
        <v>307</v>
      </c>
      <c r="F244" s="51"/>
      <c r="G244" s="51"/>
      <c r="H244" s="51"/>
      <c r="I244" s="51">
        <v>26</v>
      </c>
      <c r="J244" s="51"/>
      <c r="K244" s="49">
        <f>SUM(F244:J244)</f>
        <v>26</v>
      </c>
    </row>
    <row r="245" spans="1:11" ht="12.75">
      <c r="A245" s="58"/>
      <c r="B245" s="107"/>
      <c r="C245" s="59"/>
      <c r="D245" s="60"/>
      <c r="E245" s="60"/>
      <c r="F245" s="93"/>
      <c r="G245" s="93"/>
      <c r="H245" s="93"/>
      <c r="I245" s="93"/>
      <c r="J245" s="93"/>
      <c r="K245" s="61"/>
    </row>
    <row r="246" spans="1:11" ht="12.75">
      <c r="A246" s="42" t="s">
        <v>86</v>
      </c>
      <c r="B246" s="43" t="s">
        <v>308</v>
      </c>
      <c r="C246" s="63" t="s">
        <v>4</v>
      </c>
      <c r="D246" s="8" t="s">
        <v>5</v>
      </c>
      <c r="E246" s="9" t="s">
        <v>6</v>
      </c>
      <c r="F246" s="10" t="s">
        <v>7</v>
      </c>
      <c r="G246" s="10" t="s">
        <v>8</v>
      </c>
      <c r="H246" s="11" t="s">
        <v>9</v>
      </c>
      <c r="I246" s="11" t="s">
        <v>10</v>
      </c>
      <c r="J246" s="11" t="s">
        <v>11</v>
      </c>
      <c r="K246" s="12" t="s">
        <v>12</v>
      </c>
    </row>
    <row r="247" spans="1:11" ht="12.75">
      <c r="A247" s="73">
        <v>1</v>
      </c>
      <c r="B247" s="126" t="s">
        <v>309</v>
      </c>
      <c r="C247" s="150" t="s">
        <v>310</v>
      </c>
      <c r="D247" s="151" t="s">
        <v>19</v>
      </c>
      <c r="E247" s="128"/>
      <c r="F247" s="76">
        <v>40</v>
      </c>
      <c r="G247" s="76">
        <v>40</v>
      </c>
      <c r="H247" s="76">
        <v>40</v>
      </c>
      <c r="I247" s="76">
        <v>40</v>
      </c>
      <c r="J247" s="77">
        <v>40</v>
      </c>
      <c r="K247" s="49">
        <f>SUM(F247:I247)</f>
        <v>160</v>
      </c>
    </row>
    <row r="248" spans="1:11" ht="12.75">
      <c r="A248" s="152">
        <v>2</v>
      </c>
      <c r="B248" s="147" t="s">
        <v>311</v>
      </c>
      <c r="C248" s="29">
        <v>1974</v>
      </c>
      <c r="D248" s="92" t="s">
        <v>30</v>
      </c>
      <c r="E248" s="65" t="s">
        <v>192</v>
      </c>
      <c r="F248" s="84">
        <v>34</v>
      </c>
      <c r="G248" s="84">
        <v>34</v>
      </c>
      <c r="H248" s="84"/>
      <c r="I248" s="85">
        <v>34</v>
      </c>
      <c r="J248" s="85">
        <v>30</v>
      </c>
      <c r="K248" s="49">
        <f>SUM(F248:J248)</f>
        <v>132</v>
      </c>
    </row>
    <row r="249" spans="1:11" ht="12.75">
      <c r="A249" s="102">
        <v>3</v>
      </c>
      <c r="B249" s="17" t="s">
        <v>312</v>
      </c>
      <c r="C249" s="36" t="s">
        <v>313</v>
      </c>
      <c r="D249" s="105" t="s">
        <v>43</v>
      </c>
      <c r="E249" s="21"/>
      <c r="F249" s="80">
        <v>30</v>
      </c>
      <c r="G249" s="80">
        <v>28</v>
      </c>
      <c r="H249" s="111">
        <v>34</v>
      </c>
      <c r="I249" s="81">
        <v>26</v>
      </c>
      <c r="J249" s="80">
        <v>34</v>
      </c>
      <c r="K249" s="86">
        <f>SUM(J249,H249,G249,F249)</f>
        <v>126</v>
      </c>
    </row>
    <row r="250" spans="1:11" ht="12.75">
      <c r="A250" s="50">
        <v>4</v>
      </c>
      <c r="B250" s="17" t="s">
        <v>314</v>
      </c>
      <c r="C250" s="36" t="s">
        <v>313</v>
      </c>
      <c r="D250" s="105" t="s">
        <v>14</v>
      </c>
      <c r="E250" s="21"/>
      <c r="F250" s="80">
        <v>28</v>
      </c>
      <c r="G250" s="80">
        <v>30</v>
      </c>
      <c r="H250" s="80">
        <v>30</v>
      </c>
      <c r="I250" s="76">
        <v>28</v>
      </c>
      <c r="J250" s="77">
        <v>28</v>
      </c>
      <c r="K250" s="49">
        <f>SUM(F250:I250)</f>
        <v>116</v>
      </c>
    </row>
    <row r="251" spans="1:11" ht="12.75">
      <c r="A251" s="50">
        <v>5</v>
      </c>
      <c r="B251" s="17" t="s">
        <v>315</v>
      </c>
      <c r="C251" s="36" t="s">
        <v>316</v>
      </c>
      <c r="D251" s="105" t="s">
        <v>19</v>
      </c>
      <c r="E251" s="21"/>
      <c r="F251" s="80">
        <v>22</v>
      </c>
      <c r="G251" s="80">
        <v>24</v>
      </c>
      <c r="H251" s="80">
        <v>26</v>
      </c>
      <c r="I251" s="76"/>
      <c r="J251" s="76">
        <v>26</v>
      </c>
      <c r="K251" s="49">
        <f>SUM(F251:J251)</f>
        <v>98</v>
      </c>
    </row>
    <row r="252" spans="1:11" ht="12.75">
      <c r="A252" s="50"/>
      <c r="B252" s="17" t="s">
        <v>317</v>
      </c>
      <c r="C252" s="36" t="s">
        <v>318</v>
      </c>
      <c r="D252" s="92" t="s">
        <v>25</v>
      </c>
      <c r="E252" s="21" t="s">
        <v>105</v>
      </c>
      <c r="F252" s="80">
        <v>24</v>
      </c>
      <c r="G252" s="80">
        <v>26</v>
      </c>
      <c r="H252" s="80">
        <v>28</v>
      </c>
      <c r="I252" s="76"/>
      <c r="J252" s="76"/>
      <c r="K252" s="49">
        <f>SUM(F252:J252)</f>
        <v>78</v>
      </c>
    </row>
    <row r="253" spans="1:11" ht="12.75">
      <c r="A253" s="52"/>
      <c r="B253" s="26" t="s">
        <v>319</v>
      </c>
      <c r="C253" s="153" t="s">
        <v>313</v>
      </c>
      <c r="D253" s="130" t="s">
        <v>19</v>
      </c>
      <c r="E253" s="154"/>
      <c r="F253" s="84"/>
      <c r="G253" s="84"/>
      <c r="H253" s="84"/>
      <c r="I253" s="85">
        <v>30</v>
      </c>
      <c r="J253" s="85"/>
      <c r="K253" s="49">
        <f>SUM(F253:J253)</f>
        <v>30</v>
      </c>
    </row>
    <row r="254" spans="1:11" ht="12.75">
      <c r="A254" s="50"/>
      <c r="B254" s="17" t="s">
        <v>320</v>
      </c>
      <c r="C254" s="36" t="s">
        <v>321</v>
      </c>
      <c r="D254" s="21"/>
      <c r="E254" s="120" t="s">
        <v>170</v>
      </c>
      <c r="F254" s="80">
        <v>26</v>
      </c>
      <c r="G254" s="80"/>
      <c r="H254" s="80"/>
      <c r="I254" s="80"/>
      <c r="J254" s="80"/>
      <c r="K254" s="86">
        <f>SUM(F254:J254)</f>
        <v>26</v>
      </c>
    </row>
    <row r="255" spans="1:11" ht="12.75">
      <c r="A255" s="50"/>
      <c r="B255" s="17" t="s">
        <v>322</v>
      </c>
      <c r="C255" s="36" t="s">
        <v>323</v>
      </c>
      <c r="D255" s="89"/>
      <c r="E255" s="120"/>
      <c r="F255" s="80"/>
      <c r="G255" s="80"/>
      <c r="H255" s="80"/>
      <c r="I255" s="80">
        <v>24</v>
      </c>
      <c r="J255" s="80"/>
      <c r="K255" s="86">
        <f>SUM(F255:J255)</f>
        <v>24</v>
      </c>
    </row>
    <row r="256" spans="1:11" ht="12.75">
      <c r="A256" s="58"/>
      <c r="B256" s="107"/>
      <c r="C256" s="59"/>
      <c r="D256" s="87"/>
      <c r="E256" s="60"/>
      <c r="F256" s="93"/>
      <c r="G256" s="93"/>
      <c r="H256" s="93"/>
      <c r="I256" s="93"/>
      <c r="J256" s="93"/>
      <c r="K256" s="108"/>
    </row>
    <row r="257" spans="1:11" ht="12.75">
      <c r="A257" s="42" t="s">
        <v>86</v>
      </c>
      <c r="B257" s="43" t="s">
        <v>324</v>
      </c>
      <c r="C257" s="63" t="s">
        <v>4</v>
      </c>
      <c r="D257" s="8" t="s">
        <v>5</v>
      </c>
      <c r="E257" s="9" t="s">
        <v>6</v>
      </c>
      <c r="F257" s="10" t="s">
        <v>7</v>
      </c>
      <c r="G257" s="10" t="s">
        <v>8</v>
      </c>
      <c r="H257" s="11" t="s">
        <v>9</v>
      </c>
      <c r="I257" s="11" t="s">
        <v>10</v>
      </c>
      <c r="J257" s="11" t="s">
        <v>11</v>
      </c>
      <c r="K257" s="12" t="s">
        <v>12</v>
      </c>
    </row>
    <row r="258" spans="1:11" ht="12.75">
      <c r="A258" s="73">
        <v>1</v>
      </c>
      <c r="B258" s="126" t="s">
        <v>325</v>
      </c>
      <c r="C258" s="150" t="s">
        <v>321</v>
      </c>
      <c r="D258" s="151"/>
      <c r="E258" s="155" t="s">
        <v>170</v>
      </c>
      <c r="F258" s="85">
        <v>40</v>
      </c>
      <c r="G258" s="85">
        <v>40</v>
      </c>
      <c r="H258" s="85"/>
      <c r="I258" s="85">
        <v>40</v>
      </c>
      <c r="J258" s="85">
        <v>40</v>
      </c>
      <c r="K258" s="49">
        <f>SUM(F258:J258)</f>
        <v>160</v>
      </c>
    </row>
    <row r="259" spans="1:11" ht="12.75">
      <c r="A259" s="67">
        <v>2</v>
      </c>
      <c r="B259" s="126" t="s">
        <v>326</v>
      </c>
      <c r="C259" s="150" t="s">
        <v>327</v>
      </c>
      <c r="D259" s="151" t="s">
        <v>328</v>
      </c>
      <c r="E259" s="156"/>
      <c r="F259" s="80">
        <v>34</v>
      </c>
      <c r="G259" s="80">
        <v>28</v>
      </c>
      <c r="H259" s="81">
        <v>26</v>
      </c>
      <c r="I259" s="80">
        <v>30</v>
      </c>
      <c r="J259" s="80">
        <v>34</v>
      </c>
      <c r="K259" s="49">
        <f>SUM(I259:J259,G259,F259)</f>
        <v>126</v>
      </c>
    </row>
    <row r="260" spans="1:11" ht="12.75">
      <c r="A260" s="102">
        <v>3</v>
      </c>
      <c r="B260" s="126" t="s">
        <v>329</v>
      </c>
      <c r="C260" s="150" t="s">
        <v>330</v>
      </c>
      <c r="D260" s="151" t="s">
        <v>43</v>
      </c>
      <c r="E260" s="156" t="s">
        <v>89</v>
      </c>
      <c r="F260" s="80">
        <v>28</v>
      </c>
      <c r="G260" s="80">
        <v>28</v>
      </c>
      <c r="H260" s="80">
        <v>40</v>
      </c>
      <c r="I260" s="80">
        <v>28</v>
      </c>
      <c r="J260" s="81">
        <v>28</v>
      </c>
      <c r="K260" s="49">
        <f>SUM(F260:I260)</f>
        <v>124</v>
      </c>
    </row>
    <row r="261" spans="1:11" ht="12.75">
      <c r="A261" s="50">
        <v>4</v>
      </c>
      <c r="B261" s="132" t="s">
        <v>331</v>
      </c>
      <c r="C261" s="36" t="s">
        <v>316</v>
      </c>
      <c r="D261" s="105" t="s">
        <v>19</v>
      </c>
      <c r="E261" s="21"/>
      <c r="F261" s="80">
        <v>30</v>
      </c>
      <c r="G261" s="80">
        <v>30</v>
      </c>
      <c r="H261" s="80">
        <v>30</v>
      </c>
      <c r="I261" s="81">
        <v>26</v>
      </c>
      <c r="J261" s="80">
        <v>30</v>
      </c>
      <c r="K261" s="49">
        <f>SUM(J261,H261,G261,F261)</f>
        <v>120</v>
      </c>
    </row>
    <row r="262" spans="1:11" ht="12.75">
      <c r="A262" s="50">
        <v>5</v>
      </c>
      <c r="B262" s="97" t="s">
        <v>332</v>
      </c>
      <c r="C262" s="143">
        <v>1968</v>
      </c>
      <c r="D262" s="101" t="s">
        <v>19</v>
      </c>
      <c r="E262" s="17" t="s">
        <v>333</v>
      </c>
      <c r="F262" s="80">
        <v>26</v>
      </c>
      <c r="G262" s="80">
        <v>26</v>
      </c>
      <c r="H262" s="80">
        <v>20</v>
      </c>
      <c r="I262" s="81">
        <v>20</v>
      </c>
      <c r="J262" s="80">
        <v>26</v>
      </c>
      <c r="K262" s="49">
        <f>SUM(J262,H262,G262,F262)</f>
        <v>98</v>
      </c>
    </row>
    <row r="263" spans="1:11" ht="12.75">
      <c r="A263" s="50">
        <v>6</v>
      </c>
      <c r="B263" s="132" t="s">
        <v>334</v>
      </c>
      <c r="C263" s="36">
        <v>1971</v>
      </c>
      <c r="D263" s="89" t="s">
        <v>25</v>
      </c>
      <c r="E263" s="145" t="s">
        <v>105</v>
      </c>
      <c r="F263" s="80">
        <v>22</v>
      </c>
      <c r="G263" s="80">
        <v>24</v>
      </c>
      <c r="H263" s="80">
        <v>24</v>
      </c>
      <c r="I263" s="81">
        <v>18</v>
      </c>
      <c r="J263" s="80">
        <v>22</v>
      </c>
      <c r="K263" s="49">
        <f>SUM(J263,H263,G263,F263)</f>
        <v>92</v>
      </c>
    </row>
    <row r="264" spans="1:11" ht="12.75">
      <c r="A264" s="50"/>
      <c r="B264" s="132" t="s">
        <v>335</v>
      </c>
      <c r="C264" s="36" t="s">
        <v>336</v>
      </c>
      <c r="D264" s="105" t="s">
        <v>43</v>
      </c>
      <c r="E264" s="145"/>
      <c r="F264" s="80"/>
      <c r="G264" s="80"/>
      <c r="H264" s="80">
        <v>22</v>
      </c>
      <c r="I264" s="80">
        <v>34</v>
      </c>
      <c r="J264" s="80"/>
      <c r="K264" s="49">
        <f>SUM(F264:J264)</f>
        <v>56</v>
      </c>
    </row>
    <row r="265" spans="1:11" ht="12.75">
      <c r="A265" s="50"/>
      <c r="B265" s="132" t="s">
        <v>337</v>
      </c>
      <c r="C265" s="18">
        <v>1967</v>
      </c>
      <c r="D265" s="89" t="s">
        <v>19</v>
      </c>
      <c r="E265" s="145"/>
      <c r="F265" s="80"/>
      <c r="G265" s="80"/>
      <c r="H265" s="80"/>
      <c r="I265" s="80">
        <v>14</v>
      </c>
      <c r="J265" s="80">
        <v>24</v>
      </c>
      <c r="K265" s="49">
        <f>SUM(F265:J265)</f>
        <v>38</v>
      </c>
    </row>
    <row r="266" spans="1:11" ht="12.75">
      <c r="A266" s="50"/>
      <c r="B266" s="132" t="s">
        <v>338</v>
      </c>
      <c r="C266" s="36" t="s">
        <v>316</v>
      </c>
      <c r="D266" s="105" t="s">
        <v>81</v>
      </c>
      <c r="E266" s="157"/>
      <c r="F266" s="80"/>
      <c r="G266" s="80">
        <v>34</v>
      </c>
      <c r="H266" s="80"/>
      <c r="I266" s="80"/>
      <c r="J266" s="80"/>
      <c r="K266" s="49">
        <f>SUM(F266:J266)</f>
        <v>34</v>
      </c>
    </row>
    <row r="267" spans="1:11" ht="12.75">
      <c r="A267" s="50"/>
      <c r="B267" s="132" t="s">
        <v>339</v>
      </c>
      <c r="C267" s="36" t="s">
        <v>79</v>
      </c>
      <c r="D267" s="105" t="s">
        <v>340</v>
      </c>
      <c r="E267" s="157"/>
      <c r="F267" s="80"/>
      <c r="G267" s="80"/>
      <c r="H267" s="80">
        <v>34</v>
      </c>
      <c r="I267" s="80"/>
      <c r="J267" s="80"/>
      <c r="K267" s="49">
        <f>SUM(F267:J267)</f>
        <v>34</v>
      </c>
    </row>
    <row r="268" spans="1:11" ht="12.75">
      <c r="A268" s="50"/>
      <c r="B268" s="132" t="s">
        <v>341</v>
      </c>
      <c r="C268" s="18">
        <v>1968</v>
      </c>
      <c r="D268" s="105" t="s">
        <v>14</v>
      </c>
      <c r="E268" s="157"/>
      <c r="F268" s="80"/>
      <c r="G268" s="80"/>
      <c r="H268" s="80">
        <v>28</v>
      </c>
      <c r="I268" s="80"/>
      <c r="J268" s="80"/>
      <c r="K268" s="49">
        <f>SUM(F268:J268)</f>
        <v>28</v>
      </c>
    </row>
    <row r="269" spans="1:11" ht="12.75">
      <c r="A269" s="82"/>
      <c r="B269" s="132" t="s">
        <v>342</v>
      </c>
      <c r="C269" s="36" t="s">
        <v>323</v>
      </c>
      <c r="D269" s="105"/>
      <c r="E269" s="157" t="s">
        <v>61</v>
      </c>
      <c r="F269" s="80">
        <v>24</v>
      </c>
      <c r="G269" s="80"/>
      <c r="H269" s="80"/>
      <c r="I269" s="80"/>
      <c r="J269" s="80"/>
      <c r="K269" s="49">
        <f>SUM(F269:J269)</f>
        <v>24</v>
      </c>
    </row>
    <row r="270" spans="1:11" ht="12.75">
      <c r="A270" s="52"/>
      <c r="B270" s="97" t="s">
        <v>343</v>
      </c>
      <c r="C270" s="119" t="s">
        <v>313</v>
      </c>
      <c r="D270" s="107" t="s">
        <v>344</v>
      </c>
      <c r="E270" s="103"/>
      <c r="F270" s="84"/>
      <c r="G270" s="84"/>
      <c r="H270" s="84"/>
      <c r="I270" s="84">
        <v>24</v>
      </c>
      <c r="J270" s="84"/>
      <c r="K270" s="49">
        <f>SUM(F270:J270)</f>
        <v>24</v>
      </c>
    </row>
    <row r="271" spans="1:11" ht="12.75">
      <c r="A271" s="50"/>
      <c r="B271" s="17" t="s">
        <v>345</v>
      </c>
      <c r="C271" s="36" t="s">
        <v>316</v>
      </c>
      <c r="D271" s="105" t="s">
        <v>124</v>
      </c>
      <c r="E271" s="21"/>
      <c r="F271" s="80"/>
      <c r="G271" s="80">
        <v>22</v>
      </c>
      <c r="H271" s="80"/>
      <c r="I271" s="80"/>
      <c r="J271" s="80"/>
      <c r="K271" s="86">
        <f>SUM(F271:J271)</f>
        <v>22</v>
      </c>
    </row>
    <row r="272" spans="1:11" ht="12.75">
      <c r="A272" s="50"/>
      <c r="B272" s="17" t="s">
        <v>346</v>
      </c>
      <c r="C272" s="18">
        <v>1974</v>
      </c>
      <c r="D272" s="17"/>
      <c r="E272" s="120" t="s">
        <v>170</v>
      </c>
      <c r="F272" s="80"/>
      <c r="G272" s="80"/>
      <c r="H272" s="80"/>
      <c r="I272" s="80">
        <v>22</v>
      </c>
      <c r="J272" s="80"/>
      <c r="K272" s="86">
        <f>SUM(F272:J272)</f>
        <v>22</v>
      </c>
    </row>
    <row r="273" spans="1:11" ht="12.75">
      <c r="A273" s="50"/>
      <c r="B273" s="17" t="s">
        <v>347</v>
      </c>
      <c r="C273" s="36">
        <v>1972</v>
      </c>
      <c r="D273" s="17" t="s">
        <v>30</v>
      </c>
      <c r="E273" s="17"/>
      <c r="F273" s="80">
        <v>20</v>
      </c>
      <c r="G273" s="80"/>
      <c r="H273" s="80"/>
      <c r="I273" s="80"/>
      <c r="J273" s="80"/>
      <c r="K273" s="86">
        <f>SUM(F273:J273)</f>
        <v>20</v>
      </c>
    </row>
    <row r="274" spans="1:11" ht="12.75">
      <c r="A274" s="50"/>
      <c r="B274" s="124" t="s">
        <v>348</v>
      </c>
      <c r="C274" s="36" t="s">
        <v>321</v>
      </c>
      <c r="D274" s="89"/>
      <c r="E274" s="17" t="s">
        <v>349</v>
      </c>
      <c r="F274" s="80"/>
      <c r="G274" s="80"/>
      <c r="H274" s="80"/>
      <c r="I274" s="80">
        <v>16</v>
      </c>
      <c r="J274" s="80"/>
      <c r="K274" s="86">
        <f>SUM(F274:J274)</f>
        <v>16</v>
      </c>
    </row>
    <row r="275" spans="1:11" ht="12.75">
      <c r="A275" s="50"/>
      <c r="B275" s="17" t="s">
        <v>350</v>
      </c>
      <c r="C275" s="36" t="s">
        <v>330</v>
      </c>
      <c r="D275" s="89"/>
      <c r="E275" s="17" t="s">
        <v>351</v>
      </c>
      <c r="F275" s="80"/>
      <c r="G275" s="80"/>
      <c r="H275" s="80"/>
      <c r="I275" s="80">
        <v>12</v>
      </c>
      <c r="J275" s="80"/>
      <c r="K275" s="86">
        <f>SUM(F275:J275)</f>
        <v>12</v>
      </c>
    </row>
    <row r="276" spans="1:11" ht="12.75">
      <c r="A276" s="50"/>
      <c r="B276" s="124" t="s">
        <v>352</v>
      </c>
      <c r="C276" s="36" t="s">
        <v>353</v>
      </c>
      <c r="D276" s="89"/>
      <c r="E276" s="17" t="s">
        <v>354</v>
      </c>
      <c r="F276" s="80"/>
      <c r="G276" s="80"/>
      <c r="H276" s="80"/>
      <c r="I276" s="80">
        <v>10</v>
      </c>
      <c r="J276" s="80"/>
      <c r="K276" s="86">
        <f>SUM(F276:J276)</f>
        <v>10</v>
      </c>
    </row>
    <row r="277" spans="1:11" ht="12.75">
      <c r="A277" s="58"/>
      <c r="B277" s="57"/>
      <c r="C277" s="59"/>
      <c r="D277" s="60"/>
      <c r="E277" s="60"/>
      <c r="F277" s="158"/>
      <c r="G277" s="158"/>
      <c r="H277" s="158"/>
      <c r="I277" s="158"/>
      <c r="J277" s="158"/>
      <c r="K277" s="70"/>
    </row>
    <row r="278" spans="1:11" ht="12.75">
      <c r="A278" s="42" t="s">
        <v>86</v>
      </c>
      <c r="B278" s="43" t="s">
        <v>355</v>
      </c>
      <c r="C278" s="63" t="s">
        <v>4</v>
      </c>
      <c r="D278" s="8" t="s">
        <v>5</v>
      </c>
      <c r="E278" s="9" t="s">
        <v>6</v>
      </c>
      <c r="F278" s="71" t="s">
        <v>7</v>
      </c>
      <c r="G278" s="71" t="s">
        <v>8</v>
      </c>
      <c r="H278" s="159" t="s">
        <v>356</v>
      </c>
      <c r="I278" s="159"/>
      <c r="J278" s="159"/>
      <c r="K278" s="72" t="s">
        <v>12</v>
      </c>
    </row>
    <row r="279" spans="1:11" ht="12.75">
      <c r="A279" s="73">
        <v>1</v>
      </c>
      <c r="B279" s="126" t="s">
        <v>357</v>
      </c>
      <c r="C279" s="150">
        <v>1959</v>
      </c>
      <c r="D279" s="157" t="s">
        <v>19</v>
      </c>
      <c r="E279" s="13" t="s">
        <v>333</v>
      </c>
      <c r="F279" s="76">
        <v>40</v>
      </c>
      <c r="G279" s="76">
        <v>40</v>
      </c>
      <c r="H279" s="76">
        <v>30</v>
      </c>
      <c r="I279" s="77">
        <v>30</v>
      </c>
      <c r="J279" s="76">
        <v>40</v>
      </c>
      <c r="K279" s="49">
        <f>SUM(J279,H279,G279,F279)</f>
        <v>150</v>
      </c>
    </row>
    <row r="280" spans="1:11" ht="12.75">
      <c r="A280" s="78">
        <v>2</v>
      </c>
      <c r="B280" s="97" t="s">
        <v>358</v>
      </c>
      <c r="C280" s="119" t="s">
        <v>359</v>
      </c>
      <c r="D280" s="87" t="s">
        <v>124</v>
      </c>
      <c r="E280" s="75"/>
      <c r="F280" s="80">
        <v>34</v>
      </c>
      <c r="G280" s="80">
        <v>30</v>
      </c>
      <c r="H280" s="81">
        <v>26</v>
      </c>
      <c r="I280" s="76">
        <v>34</v>
      </c>
      <c r="J280" s="76">
        <v>30</v>
      </c>
      <c r="K280" s="49">
        <f>SUM(I280:J280,G280,F280)</f>
        <v>128</v>
      </c>
    </row>
    <row r="281" spans="1:11" ht="12.75">
      <c r="A281" s="79">
        <v>3</v>
      </c>
      <c r="B281" s="17" t="s">
        <v>360</v>
      </c>
      <c r="C281" s="36" t="s">
        <v>361</v>
      </c>
      <c r="D281" s="133" t="s">
        <v>19</v>
      </c>
      <c r="E281" s="69"/>
      <c r="F281" s="80">
        <v>30</v>
      </c>
      <c r="G281" s="80">
        <v>34</v>
      </c>
      <c r="H281" s="80">
        <v>34</v>
      </c>
      <c r="I281" s="76"/>
      <c r="J281" s="76">
        <v>28</v>
      </c>
      <c r="K281" s="49">
        <f>SUM(F281:J281)</f>
        <v>126</v>
      </c>
    </row>
    <row r="282" spans="1:11" ht="12.75">
      <c r="A282" s="52">
        <v>4</v>
      </c>
      <c r="B282" s="26" t="s">
        <v>362</v>
      </c>
      <c r="C282" s="91" t="s">
        <v>363</v>
      </c>
      <c r="D282" s="75" t="s">
        <v>19</v>
      </c>
      <c r="E282" s="75"/>
      <c r="F282" s="160">
        <v>28</v>
      </c>
      <c r="G282" s="84">
        <v>28</v>
      </c>
      <c r="H282" s="84">
        <v>28</v>
      </c>
      <c r="I282" s="85">
        <v>28</v>
      </c>
      <c r="J282" s="85">
        <v>34</v>
      </c>
      <c r="K282" s="49">
        <f>SUM(G282:J282)</f>
        <v>118</v>
      </c>
    </row>
    <row r="283" spans="1:11" ht="12.75">
      <c r="A283" s="50"/>
      <c r="B283" s="17" t="s">
        <v>364</v>
      </c>
      <c r="C283" s="18">
        <v>1961</v>
      </c>
      <c r="D283" s="21" t="s">
        <v>43</v>
      </c>
      <c r="E283" s="120" t="s">
        <v>170</v>
      </c>
      <c r="F283" s="80"/>
      <c r="G283" s="80"/>
      <c r="H283" s="111">
        <v>40</v>
      </c>
      <c r="I283" s="80">
        <v>40</v>
      </c>
      <c r="J283" s="80"/>
      <c r="K283" s="86">
        <f>SUM(F283:J283)</f>
        <v>80</v>
      </c>
    </row>
    <row r="284" spans="1:11" ht="12.75">
      <c r="A284" s="50"/>
      <c r="B284" s="17" t="s">
        <v>365</v>
      </c>
      <c r="C284" s="18">
        <v>1955</v>
      </c>
      <c r="D284" s="21"/>
      <c r="E284" s="21"/>
      <c r="F284" s="80">
        <v>24</v>
      </c>
      <c r="G284" s="80">
        <v>24</v>
      </c>
      <c r="H284" s="80"/>
      <c r="I284" s="76"/>
      <c r="J284" s="76">
        <v>26</v>
      </c>
      <c r="K284" s="49">
        <f>SUM(F284:J284)</f>
        <v>74</v>
      </c>
    </row>
    <row r="285" spans="1:11" ht="12.75">
      <c r="A285" s="50"/>
      <c r="B285" s="132" t="s">
        <v>366</v>
      </c>
      <c r="C285" s="137">
        <v>22632</v>
      </c>
      <c r="D285" s="105" t="s">
        <v>43</v>
      </c>
      <c r="E285" s="21" t="s">
        <v>367</v>
      </c>
      <c r="F285" s="80">
        <v>26</v>
      </c>
      <c r="G285" s="80">
        <v>26</v>
      </c>
      <c r="H285" s="80"/>
      <c r="I285" s="76"/>
      <c r="J285" s="76"/>
      <c r="K285" s="49">
        <f>SUM(F285:J285)</f>
        <v>52</v>
      </c>
    </row>
    <row r="286" spans="1:17" ht="12.75">
      <c r="A286" s="50"/>
      <c r="B286" s="17" t="s">
        <v>368</v>
      </c>
      <c r="C286" s="36" t="s">
        <v>369</v>
      </c>
      <c r="D286" s="17"/>
      <c r="E286" s="17" t="s">
        <v>370</v>
      </c>
      <c r="F286" s="80"/>
      <c r="G286" s="80"/>
      <c r="H286" s="80"/>
      <c r="I286" s="76"/>
      <c r="J286" s="76">
        <v>24</v>
      </c>
      <c r="K286" s="49">
        <v>24</v>
      </c>
      <c r="N286" s="4"/>
      <c r="O286" s="4"/>
      <c r="P286" s="4"/>
      <c r="Q286" s="4"/>
    </row>
    <row r="287" spans="1:17" s="4" customFormat="1" ht="12.75">
      <c r="A287" s="58"/>
      <c r="B287" s="57"/>
      <c r="C287" s="59"/>
      <c r="D287" s="87"/>
      <c r="E287" s="60"/>
      <c r="F287" s="93"/>
      <c r="G287" s="93"/>
      <c r="H287" s="93"/>
      <c r="I287" s="93"/>
      <c r="J287" s="93"/>
      <c r="K287" s="61"/>
      <c r="N287" s="2"/>
      <c r="O287" s="2"/>
      <c r="P287" s="2"/>
      <c r="Q287" s="2"/>
    </row>
    <row r="288" spans="1:11" ht="12.75">
      <c r="A288" s="42" t="s">
        <v>86</v>
      </c>
      <c r="B288" s="43" t="s">
        <v>371</v>
      </c>
      <c r="C288" s="63" t="s">
        <v>4</v>
      </c>
      <c r="D288" s="8" t="s">
        <v>5</v>
      </c>
      <c r="E288" s="9" t="s">
        <v>6</v>
      </c>
      <c r="F288" s="10" t="s">
        <v>7</v>
      </c>
      <c r="G288" s="10" t="s">
        <v>8</v>
      </c>
      <c r="H288" s="11" t="s">
        <v>9</v>
      </c>
      <c r="I288" s="11" t="s">
        <v>10</v>
      </c>
      <c r="J288" s="11" t="s">
        <v>11</v>
      </c>
      <c r="K288" s="12" t="s">
        <v>12</v>
      </c>
    </row>
    <row r="289" spans="1:15" ht="12.75">
      <c r="A289" s="82"/>
      <c r="B289" s="13" t="s">
        <v>372</v>
      </c>
      <c r="C289" s="112" t="s">
        <v>373</v>
      </c>
      <c r="D289" s="113" t="s">
        <v>19</v>
      </c>
      <c r="E289" s="82"/>
      <c r="F289" s="49"/>
      <c r="G289" s="49"/>
      <c r="H289" s="49"/>
      <c r="I289" s="114">
        <v>40</v>
      </c>
      <c r="J289" s="49"/>
      <c r="K289" s="82"/>
      <c r="M289" s="57"/>
      <c r="N289" s="98"/>
      <c r="O289" s="107"/>
    </row>
    <row r="290" spans="1:11" ht="12.75">
      <c r="A290" s="58"/>
      <c r="B290" s="57"/>
      <c r="C290" s="59"/>
      <c r="D290" s="60"/>
      <c r="E290" s="60"/>
      <c r="F290" s="93"/>
      <c r="G290" s="93"/>
      <c r="H290" s="93"/>
      <c r="I290" s="93"/>
      <c r="J290" s="93"/>
      <c r="K290" s="61"/>
    </row>
    <row r="291" spans="1:11" ht="12.75">
      <c r="A291" s="42" t="s">
        <v>86</v>
      </c>
      <c r="B291" s="43" t="s">
        <v>374</v>
      </c>
      <c r="C291" s="63" t="s">
        <v>4</v>
      </c>
      <c r="D291" s="8" t="s">
        <v>5</v>
      </c>
      <c r="E291" s="9" t="s">
        <v>6</v>
      </c>
      <c r="F291" s="10" t="s">
        <v>7</v>
      </c>
      <c r="G291" s="10" t="s">
        <v>8</v>
      </c>
      <c r="H291" s="11" t="s">
        <v>9</v>
      </c>
      <c r="I291" s="11" t="s">
        <v>10</v>
      </c>
      <c r="J291" s="11" t="s">
        <v>11</v>
      </c>
      <c r="K291" s="12" t="s">
        <v>12</v>
      </c>
    </row>
    <row r="292" spans="1:11" ht="12.75">
      <c r="A292" s="73">
        <v>1</v>
      </c>
      <c r="B292" s="97" t="s">
        <v>375</v>
      </c>
      <c r="C292" s="143">
        <v>1950</v>
      </c>
      <c r="D292" s="101" t="s">
        <v>294</v>
      </c>
      <c r="E292" s="65"/>
      <c r="F292" s="76">
        <v>34</v>
      </c>
      <c r="G292" s="77">
        <v>30</v>
      </c>
      <c r="H292" s="76">
        <v>40</v>
      </c>
      <c r="I292" s="85">
        <v>40</v>
      </c>
      <c r="J292" s="85">
        <v>40</v>
      </c>
      <c r="K292" s="49">
        <f>SUM(H292:J292,F292)</f>
        <v>154</v>
      </c>
    </row>
    <row r="293" spans="1:11" ht="12.75">
      <c r="A293" s="78">
        <v>2</v>
      </c>
      <c r="B293" s="17" t="s">
        <v>376</v>
      </c>
      <c r="C293" s="18">
        <v>1945</v>
      </c>
      <c r="D293" s="105" t="s">
        <v>25</v>
      </c>
      <c r="E293" s="21"/>
      <c r="F293" s="80">
        <v>26</v>
      </c>
      <c r="G293" s="77">
        <v>26</v>
      </c>
      <c r="H293" s="161">
        <v>30</v>
      </c>
      <c r="I293" s="80">
        <v>34</v>
      </c>
      <c r="J293" s="80">
        <v>34</v>
      </c>
      <c r="K293" s="49">
        <f>SUM(H293:J293,F293)</f>
        <v>124</v>
      </c>
    </row>
    <row r="294" spans="1:11" ht="12.75">
      <c r="A294" s="79">
        <v>3</v>
      </c>
      <c r="B294" s="17" t="s">
        <v>377</v>
      </c>
      <c r="C294" s="18">
        <v>1954</v>
      </c>
      <c r="D294" s="105" t="s">
        <v>107</v>
      </c>
      <c r="E294" s="105" t="s">
        <v>378</v>
      </c>
      <c r="F294" s="80">
        <v>30</v>
      </c>
      <c r="G294" s="162">
        <v>28</v>
      </c>
      <c r="H294" s="111">
        <v>34</v>
      </c>
      <c r="I294" s="80">
        <v>28</v>
      </c>
      <c r="J294" s="80">
        <v>30</v>
      </c>
      <c r="K294" s="49">
        <f>SUM(H294:J294,F294)</f>
        <v>122</v>
      </c>
    </row>
    <row r="295" spans="1:11" ht="12.75">
      <c r="A295" s="82">
        <v>4</v>
      </c>
      <c r="B295" s="17" t="s">
        <v>379</v>
      </c>
      <c r="C295" s="18">
        <v>1947</v>
      </c>
      <c r="D295" s="105" t="s">
        <v>25</v>
      </c>
      <c r="E295" s="21"/>
      <c r="F295" s="76">
        <v>28</v>
      </c>
      <c r="G295" s="162">
        <v>24</v>
      </c>
      <c r="H295" s="111">
        <v>28</v>
      </c>
      <c r="I295" s="80">
        <v>30</v>
      </c>
      <c r="J295" s="80">
        <v>26</v>
      </c>
      <c r="K295" s="49">
        <f>SUM(H295:J295,F295)</f>
        <v>112</v>
      </c>
    </row>
    <row r="296" spans="1:11" ht="12.75">
      <c r="A296" s="82"/>
      <c r="B296" s="26" t="s">
        <v>380</v>
      </c>
      <c r="C296" s="29">
        <v>1952</v>
      </c>
      <c r="D296" s="92"/>
      <c r="E296" s="53" t="s">
        <v>381</v>
      </c>
      <c r="F296" s="85">
        <v>40</v>
      </c>
      <c r="G296" s="161">
        <v>40</v>
      </c>
      <c r="H296" s="111"/>
      <c r="I296" s="80"/>
      <c r="J296" s="80"/>
      <c r="K296" s="86">
        <f>SUM(F296:J296)</f>
        <v>80</v>
      </c>
    </row>
    <row r="297" spans="1:11" ht="12.75">
      <c r="A297" s="82"/>
      <c r="B297" s="17" t="s">
        <v>382</v>
      </c>
      <c r="C297" s="18">
        <v>1946</v>
      </c>
      <c r="D297" s="105" t="s">
        <v>25</v>
      </c>
      <c r="E297" s="21"/>
      <c r="F297" s="80">
        <v>24</v>
      </c>
      <c r="G297" s="111">
        <v>22</v>
      </c>
      <c r="H297" s="111">
        <v>26</v>
      </c>
      <c r="I297" s="80"/>
      <c r="J297" s="80"/>
      <c r="K297" s="86">
        <f>SUM(F297:J297)</f>
        <v>72</v>
      </c>
    </row>
    <row r="298" spans="1:17" ht="12.75">
      <c r="A298" s="82"/>
      <c r="B298" s="17" t="s">
        <v>383</v>
      </c>
      <c r="C298" s="18">
        <v>1951</v>
      </c>
      <c r="D298" s="105" t="s">
        <v>384</v>
      </c>
      <c r="E298" s="120" t="s">
        <v>385</v>
      </c>
      <c r="F298" s="80">
        <v>22</v>
      </c>
      <c r="G298" s="80">
        <v>34</v>
      </c>
      <c r="H298" s="163"/>
      <c r="I298" s="80"/>
      <c r="J298" s="80"/>
      <c r="K298" s="86">
        <f>SUM(F298:J298)</f>
        <v>56</v>
      </c>
      <c r="N298" s="4"/>
      <c r="O298" s="4"/>
      <c r="P298" s="4"/>
      <c r="Q298" s="4"/>
    </row>
    <row r="299" spans="1:17" s="4" customFormat="1" ht="12.75">
      <c r="A299" s="58"/>
      <c r="B299" s="57"/>
      <c r="C299" s="59"/>
      <c r="D299" s="87"/>
      <c r="E299" s="60"/>
      <c r="F299" s="93"/>
      <c r="G299" s="93"/>
      <c r="H299" s="93"/>
      <c r="I299" s="93"/>
      <c r="J299" s="93"/>
      <c r="K299" s="61"/>
      <c r="N299" s="2"/>
      <c r="O299" s="2"/>
      <c r="P299" s="2"/>
      <c r="Q299" s="2"/>
    </row>
    <row r="300" spans="1:11" ht="12.75">
      <c r="A300" s="42" t="s">
        <v>86</v>
      </c>
      <c r="B300" s="43" t="s">
        <v>386</v>
      </c>
      <c r="C300" s="63" t="s">
        <v>4</v>
      </c>
      <c r="D300" s="8" t="s">
        <v>5</v>
      </c>
      <c r="E300" s="9" t="s">
        <v>6</v>
      </c>
      <c r="F300" s="10" t="s">
        <v>7</v>
      </c>
      <c r="G300" s="10" t="s">
        <v>8</v>
      </c>
      <c r="H300" s="11" t="s">
        <v>9</v>
      </c>
      <c r="I300" s="11" t="s">
        <v>10</v>
      </c>
      <c r="J300" s="11" t="s">
        <v>11</v>
      </c>
      <c r="K300" s="12" t="s">
        <v>12</v>
      </c>
    </row>
    <row r="301" spans="1:11" ht="12.75">
      <c r="A301" s="73">
        <v>1</v>
      </c>
      <c r="B301" s="13" t="s">
        <v>387</v>
      </c>
      <c r="C301" s="164">
        <v>14395</v>
      </c>
      <c r="D301" s="165" t="s">
        <v>388</v>
      </c>
      <c r="E301" s="128"/>
      <c r="F301" s="85">
        <v>40</v>
      </c>
      <c r="G301" s="85">
        <v>40</v>
      </c>
      <c r="H301" s="85">
        <v>40</v>
      </c>
      <c r="I301" s="85">
        <v>40</v>
      </c>
      <c r="J301" s="48">
        <v>40</v>
      </c>
      <c r="K301" s="49">
        <f>SUM(F301:I301)</f>
        <v>160</v>
      </c>
    </row>
    <row r="302" spans="1:11" ht="12.75">
      <c r="A302" s="152">
        <v>2</v>
      </c>
      <c r="B302" s="17" t="s">
        <v>389</v>
      </c>
      <c r="C302" s="137">
        <v>13604</v>
      </c>
      <c r="D302" s="105"/>
      <c r="E302" s="22" t="s">
        <v>390</v>
      </c>
      <c r="F302" s="81">
        <v>30</v>
      </c>
      <c r="G302" s="80">
        <v>34</v>
      </c>
      <c r="H302" s="80">
        <v>34</v>
      </c>
      <c r="I302" s="80">
        <v>34</v>
      </c>
      <c r="J302" s="80">
        <v>34</v>
      </c>
      <c r="K302" s="49">
        <f>SUM(G302:J302)</f>
        <v>136</v>
      </c>
    </row>
    <row r="303" spans="1:11" ht="12.75">
      <c r="A303" s="102">
        <v>3</v>
      </c>
      <c r="B303" s="17" t="s">
        <v>391</v>
      </c>
      <c r="C303" s="137">
        <v>13147</v>
      </c>
      <c r="D303" s="21" t="s">
        <v>38</v>
      </c>
      <c r="E303" s="22"/>
      <c r="F303" s="80">
        <v>34</v>
      </c>
      <c r="G303" s="80">
        <v>30</v>
      </c>
      <c r="H303" s="80">
        <v>30</v>
      </c>
      <c r="I303" s="80">
        <v>30</v>
      </c>
      <c r="J303" s="81">
        <v>30</v>
      </c>
      <c r="K303" s="49">
        <f>SUM(F303:I303)</f>
        <v>124</v>
      </c>
    </row>
    <row r="304" spans="1:11" ht="12.75">
      <c r="A304" s="58"/>
      <c r="B304" s="57"/>
      <c r="C304" s="59"/>
      <c r="D304" s="60"/>
      <c r="E304" s="60"/>
      <c r="F304" s="93"/>
      <c r="G304" s="93"/>
      <c r="H304" s="93"/>
      <c r="I304" s="93"/>
      <c r="J304" s="93"/>
      <c r="K304" s="61"/>
    </row>
    <row r="305" spans="1:11" ht="12.75">
      <c r="A305" s="42" t="s">
        <v>86</v>
      </c>
      <c r="B305" s="43" t="s">
        <v>392</v>
      </c>
      <c r="C305" s="63" t="s">
        <v>4</v>
      </c>
      <c r="D305" s="8" t="s">
        <v>5</v>
      </c>
      <c r="E305" s="9" t="s">
        <v>6</v>
      </c>
      <c r="F305" s="10" t="s">
        <v>7</v>
      </c>
      <c r="G305" s="10" t="s">
        <v>8</v>
      </c>
      <c r="H305" s="11" t="s">
        <v>9</v>
      </c>
      <c r="I305" s="11" t="s">
        <v>10</v>
      </c>
      <c r="J305" s="11" t="s">
        <v>11</v>
      </c>
      <c r="K305" s="12" t="s">
        <v>12</v>
      </c>
    </row>
    <row r="306" spans="1:11" ht="12.75">
      <c r="A306" s="166">
        <v>1</v>
      </c>
      <c r="B306" s="13" t="s">
        <v>393</v>
      </c>
      <c r="C306" s="112" t="s">
        <v>394</v>
      </c>
      <c r="D306" s="127" t="s">
        <v>19</v>
      </c>
      <c r="E306" s="13"/>
      <c r="F306" s="76">
        <v>40</v>
      </c>
      <c r="G306" s="76">
        <v>34</v>
      </c>
      <c r="H306" s="76">
        <v>40</v>
      </c>
      <c r="I306" s="76">
        <v>40</v>
      </c>
      <c r="J306" s="77">
        <v>34</v>
      </c>
      <c r="K306" s="49">
        <f>SUM(F306:I306)</f>
        <v>154</v>
      </c>
    </row>
    <row r="307" spans="1:11" ht="12.75">
      <c r="A307" s="50"/>
      <c r="B307" s="17" t="s">
        <v>395</v>
      </c>
      <c r="C307" s="36" t="s">
        <v>396</v>
      </c>
      <c r="D307" s="133" t="s">
        <v>38</v>
      </c>
      <c r="E307" s="17"/>
      <c r="F307" s="80"/>
      <c r="G307" s="80">
        <v>40</v>
      </c>
      <c r="H307" s="80"/>
      <c r="I307" s="76"/>
      <c r="J307" s="76">
        <v>40</v>
      </c>
      <c r="K307" s="49">
        <f>SUM(F307:J307)</f>
        <v>80</v>
      </c>
    </row>
    <row r="308" spans="2:11" ht="12.75">
      <c r="B308" s="57"/>
      <c r="C308" s="167"/>
      <c r="D308" s="4"/>
      <c r="F308" s="57"/>
      <c r="G308" s="35"/>
      <c r="H308" s="57"/>
      <c r="I308" s="57"/>
      <c r="J308" s="57"/>
      <c r="K308" s="5"/>
    </row>
    <row r="309" spans="2:11" ht="12.75">
      <c r="B309" s="60" t="s">
        <v>397</v>
      </c>
      <c r="C309" s="59"/>
      <c r="D309" s="60"/>
      <c r="E309" s="60"/>
      <c r="F309" s="57"/>
      <c r="G309" s="35"/>
      <c r="H309" s="57"/>
      <c r="I309" s="57"/>
      <c r="J309" s="57"/>
      <c r="K309" s="5"/>
    </row>
    <row r="310" spans="2:11" ht="12.75">
      <c r="B310" s="57" t="s">
        <v>398</v>
      </c>
      <c r="C310" s="59"/>
      <c r="D310" s="60"/>
      <c r="E310" s="60"/>
      <c r="F310" s="57"/>
      <c r="G310" s="35"/>
      <c r="H310" s="57"/>
      <c r="I310" s="57"/>
      <c r="J310" s="57"/>
      <c r="K310" s="5"/>
    </row>
    <row r="311" spans="2:11" ht="12.75">
      <c r="B311" s="57" t="s">
        <v>399</v>
      </c>
      <c r="C311" s="59"/>
      <c r="D311" s="60"/>
      <c r="E311" s="60"/>
      <c r="F311" s="57"/>
      <c r="G311" s="35"/>
      <c r="H311" s="57"/>
      <c r="I311" s="57"/>
      <c r="J311" s="57"/>
      <c r="K311" s="5"/>
    </row>
    <row r="312" spans="2:11" ht="12.75">
      <c r="B312" s="57" t="s">
        <v>400</v>
      </c>
      <c r="F312" s="57"/>
      <c r="G312" s="35"/>
      <c r="H312" s="57"/>
      <c r="I312" s="57"/>
      <c r="J312" s="57"/>
      <c r="K312" s="5"/>
    </row>
    <row r="313" spans="2:11" ht="12.75">
      <c r="B313" s="57" t="s">
        <v>401</v>
      </c>
      <c r="F313" s="57"/>
      <c r="G313" s="35"/>
      <c r="H313" s="57"/>
      <c r="I313" s="57"/>
      <c r="J313" s="57"/>
      <c r="K313" s="5"/>
    </row>
    <row r="314" spans="2:11" ht="12.75">
      <c r="B314" s="1"/>
      <c r="F314" s="57"/>
      <c r="G314" s="35"/>
      <c r="H314" s="57"/>
      <c r="I314" s="57"/>
      <c r="J314" s="57"/>
      <c r="K314" s="5"/>
    </row>
    <row r="315" spans="2:11" ht="12.75">
      <c r="B315" s="1"/>
      <c r="F315" s="57"/>
      <c r="G315" s="35"/>
      <c r="H315" s="57"/>
      <c r="I315" s="57"/>
      <c r="J315" s="57"/>
      <c r="K315" s="5"/>
    </row>
    <row r="316" spans="1:11" ht="12.75">
      <c r="A316" s="168"/>
      <c r="B316" s="169" t="s">
        <v>402</v>
      </c>
      <c r="F316" s="57"/>
      <c r="G316" s="35"/>
      <c r="H316" s="57"/>
      <c r="I316" s="57"/>
      <c r="J316" s="57"/>
      <c r="K316" s="5"/>
    </row>
    <row r="317" spans="1:12" ht="12.75">
      <c r="A317" s="123">
        <v>1</v>
      </c>
      <c r="B317" s="17" t="s">
        <v>232</v>
      </c>
      <c r="C317" s="36">
        <v>1986</v>
      </c>
      <c r="D317" s="17" t="s">
        <v>43</v>
      </c>
      <c r="E317" s="170" t="s">
        <v>233</v>
      </c>
      <c r="F317" s="171">
        <v>20</v>
      </c>
      <c r="G317" s="172">
        <v>28</v>
      </c>
      <c r="H317" s="172">
        <v>40</v>
      </c>
      <c r="I317" s="172">
        <v>40</v>
      </c>
      <c r="J317" s="172">
        <v>40</v>
      </c>
      <c r="K317" s="68">
        <f>SUM(G317:J317)</f>
        <v>148</v>
      </c>
      <c r="L317" s="2"/>
    </row>
    <row r="318" spans="1:12" ht="12.75">
      <c r="A318" s="67">
        <v>2</v>
      </c>
      <c r="B318" s="17" t="s">
        <v>234</v>
      </c>
      <c r="C318" s="36" t="s">
        <v>235</v>
      </c>
      <c r="D318" s="17" t="s">
        <v>124</v>
      </c>
      <c r="E318" s="173" t="s">
        <v>236</v>
      </c>
      <c r="F318" s="172">
        <v>34</v>
      </c>
      <c r="G318" s="172">
        <v>40</v>
      </c>
      <c r="H318" s="172"/>
      <c r="I318" s="172">
        <v>28</v>
      </c>
      <c r="J318" s="172">
        <v>34</v>
      </c>
      <c r="K318" s="68">
        <f>SUM(F318:J318)</f>
        <v>136</v>
      </c>
      <c r="L318" s="2"/>
    </row>
    <row r="319" spans="1:12" ht="12.75">
      <c r="A319" s="102">
        <v>3</v>
      </c>
      <c r="B319" s="17" t="s">
        <v>325</v>
      </c>
      <c r="C319" s="36" t="s">
        <v>321</v>
      </c>
      <c r="D319" s="89"/>
      <c r="E319" s="120" t="s">
        <v>170</v>
      </c>
      <c r="F319" s="172">
        <v>30</v>
      </c>
      <c r="G319" s="172">
        <v>34</v>
      </c>
      <c r="H319" s="172"/>
      <c r="I319" s="172">
        <v>34</v>
      </c>
      <c r="J319" s="172">
        <v>30</v>
      </c>
      <c r="K319" s="68">
        <f>SUM(F319:J319)</f>
        <v>128</v>
      </c>
      <c r="L319" s="2"/>
    </row>
    <row r="320" spans="1:12" ht="12.75">
      <c r="A320" s="20">
        <v>4</v>
      </c>
      <c r="B320" s="17" t="s">
        <v>237</v>
      </c>
      <c r="C320" s="36" t="s">
        <v>223</v>
      </c>
      <c r="D320" s="89" t="s">
        <v>43</v>
      </c>
      <c r="E320" s="17" t="s">
        <v>89</v>
      </c>
      <c r="F320" s="172">
        <v>26</v>
      </c>
      <c r="G320" s="172">
        <v>24</v>
      </c>
      <c r="H320" s="172">
        <v>28</v>
      </c>
      <c r="I320" s="172">
        <v>26</v>
      </c>
      <c r="J320" s="172"/>
      <c r="K320" s="68">
        <f>SUM(F320:J320)</f>
        <v>104</v>
      </c>
      <c r="L320" s="2"/>
    </row>
    <row r="321" spans="1:12" ht="12.75">
      <c r="A321" s="20">
        <v>5</v>
      </c>
      <c r="B321" s="89" t="s">
        <v>239</v>
      </c>
      <c r="C321" s="36" t="s">
        <v>227</v>
      </c>
      <c r="D321" s="17"/>
      <c r="E321" s="17" t="s">
        <v>240</v>
      </c>
      <c r="F321" s="172">
        <v>24</v>
      </c>
      <c r="G321" s="172">
        <v>22</v>
      </c>
      <c r="H321" s="172">
        <v>30</v>
      </c>
      <c r="I321" s="172">
        <v>22</v>
      </c>
      <c r="J321" s="172"/>
      <c r="K321" s="68">
        <f>SUM(F321:J321)</f>
        <v>98</v>
      </c>
      <c r="L321" s="2"/>
    </row>
    <row r="322" spans="2:11" ht="12.75">
      <c r="B322" s="57"/>
      <c r="C322" s="167"/>
      <c r="D322" s="4"/>
      <c r="F322" s="35"/>
      <c r="G322" s="35"/>
      <c r="H322" s="35"/>
      <c r="I322" s="35"/>
      <c r="J322" s="35"/>
      <c r="K322" s="35"/>
    </row>
    <row r="323" spans="2:11" ht="12.75">
      <c r="B323" s="174" t="s">
        <v>403</v>
      </c>
      <c r="C323" s="167"/>
      <c r="D323" s="4"/>
      <c r="F323" s="57"/>
      <c r="G323" s="57"/>
      <c r="H323" s="57"/>
      <c r="I323" s="57"/>
      <c r="J323" s="57"/>
      <c r="K323" s="5"/>
    </row>
    <row r="324" spans="1:12" ht="12.75">
      <c r="A324" s="123">
        <v>1</v>
      </c>
      <c r="B324" s="17" t="s">
        <v>164</v>
      </c>
      <c r="C324" s="36">
        <v>2000</v>
      </c>
      <c r="D324" s="21" t="s">
        <v>17</v>
      </c>
      <c r="E324" s="21"/>
      <c r="F324" s="18">
        <v>40</v>
      </c>
      <c r="G324" s="18"/>
      <c r="H324" s="18">
        <v>40</v>
      </c>
      <c r="I324" s="18">
        <v>40</v>
      </c>
      <c r="J324" s="18">
        <v>40</v>
      </c>
      <c r="K324" s="68">
        <f>SUM(F324:J324)</f>
        <v>160</v>
      </c>
      <c r="L324" s="2"/>
    </row>
    <row r="325" spans="1:12" ht="12.75">
      <c r="A325" s="67">
        <v>2</v>
      </c>
      <c r="B325" s="17" t="s">
        <v>188</v>
      </c>
      <c r="C325" s="36" t="s">
        <v>189</v>
      </c>
      <c r="D325" s="105"/>
      <c r="E325" s="120" t="s">
        <v>170</v>
      </c>
      <c r="F325" s="18">
        <v>30</v>
      </c>
      <c r="G325" s="18">
        <v>40</v>
      </c>
      <c r="H325" s="18"/>
      <c r="I325" s="18">
        <v>34</v>
      </c>
      <c r="J325" s="18">
        <v>34</v>
      </c>
      <c r="K325" s="68">
        <f>SUM(F325:J325)</f>
        <v>138</v>
      </c>
      <c r="L325" s="2"/>
    </row>
    <row r="326" spans="1:12" ht="12.75">
      <c r="A326" s="102">
        <v>3</v>
      </c>
      <c r="B326" s="17" t="s">
        <v>168</v>
      </c>
      <c r="C326" s="36" t="s">
        <v>169</v>
      </c>
      <c r="D326" s="21"/>
      <c r="E326" s="120" t="s">
        <v>170</v>
      </c>
      <c r="F326" s="18">
        <v>34</v>
      </c>
      <c r="G326" s="18">
        <v>34</v>
      </c>
      <c r="H326" s="18"/>
      <c r="I326" s="18">
        <v>26</v>
      </c>
      <c r="J326" s="18">
        <v>28</v>
      </c>
      <c r="K326" s="68">
        <f>SUM(F326:J326)</f>
        <v>122</v>
      </c>
      <c r="L326" s="2"/>
    </row>
    <row r="327" spans="1:12" ht="12.75">
      <c r="A327" s="20">
        <v>4</v>
      </c>
      <c r="B327" s="17" t="s">
        <v>309</v>
      </c>
      <c r="C327" s="36" t="s">
        <v>310</v>
      </c>
      <c r="D327" s="105" t="s">
        <v>19</v>
      </c>
      <c r="E327" s="21" t="s">
        <v>89</v>
      </c>
      <c r="F327" s="18">
        <v>26</v>
      </c>
      <c r="G327" s="18">
        <v>26</v>
      </c>
      <c r="H327" s="18">
        <v>30</v>
      </c>
      <c r="I327" s="18">
        <v>22</v>
      </c>
      <c r="J327" s="175">
        <v>20</v>
      </c>
      <c r="K327" s="68">
        <f>SUM(F327:I327)</f>
        <v>104</v>
      </c>
      <c r="L327" s="2"/>
    </row>
    <row r="328" spans="1:12" ht="12.75">
      <c r="A328" s="20">
        <v>5</v>
      </c>
      <c r="B328" s="17" t="s">
        <v>277</v>
      </c>
      <c r="C328" s="36">
        <v>1983</v>
      </c>
      <c r="D328" s="105" t="s">
        <v>17</v>
      </c>
      <c r="E328" s="21"/>
      <c r="F328" s="18">
        <v>20</v>
      </c>
      <c r="G328" s="18">
        <v>22</v>
      </c>
      <c r="H328" s="18">
        <v>34</v>
      </c>
      <c r="I328" s="175">
        <v>18</v>
      </c>
      <c r="J328" s="18">
        <v>22</v>
      </c>
      <c r="K328" s="68">
        <f>SUM(J328,F328,G328,H328)</f>
        <v>98</v>
      </c>
      <c r="L328" s="2"/>
    </row>
    <row r="329" spans="3:11" ht="12.75">
      <c r="C329" s="176"/>
      <c r="F329" s="57"/>
      <c r="G329" s="57"/>
      <c r="H329" s="57"/>
      <c r="I329" s="57"/>
      <c r="J329" s="57"/>
      <c r="K329" s="5"/>
    </row>
    <row r="330" spans="2:11" ht="12.75">
      <c r="B330" s="177" t="s">
        <v>404</v>
      </c>
      <c r="C330" s="176"/>
      <c r="F330" s="57"/>
      <c r="G330" s="57"/>
      <c r="H330" s="57"/>
      <c r="I330" s="57"/>
      <c r="J330" s="57"/>
      <c r="K330" s="5"/>
    </row>
    <row r="331" spans="1:11" ht="12.75">
      <c r="A331" s="123">
        <v>1</v>
      </c>
      <c r="B331" s="17" t="s">
        <v>179</v>
      </c>
      <c r="C331" s="36" t="s">
        <v>166</v>
      </c>
      <c r="D331" s="105" t="s">
        <v>17</v>
      </c>
      <c r="E331" s="21"/>
      <c r="F331" s="18">
        <v>34</v>
      </c>
      <c r="G331" s="18"/>
      <c r="H331" s="18">
        <v>28</v>
      </c>
      <c r="I331" s="18">
        <v>34</v>
      </c>
      <c r="J331" s="18">
        <v>40</v>
      </c>
      <c r="K331" s="68">
        <f>SUM(F331:J331)</f>
        <v>136</v>
      </c>
    </row>
    <row r="332" spans="1:11" ht="12.75">
      <c r="A332" s="67">
        <v>2</v>
      </c>
      <c r="B332" s="17" t="s">
        <v>180</v>
      </c>
      <c r="C332" s="36">
        <v>2001</v>
      </c>
      <c r="D332" s="105" t="s">
        <v>17</v>
      </c>
      <c r="E332" s="21"/>
      <c r="F332" s="18">
        <v>30</v>
      </c>
      <c r="G332" s="18"/>
      <c r="H332" s="18">
        <v>34</v>
      </c>
      <c r="I332" s="18">
        <v>28</v>
      </c>
      <c r="J332" s="18">
        <v>34</v>
      </c>
      <c r="K332" s="68">
        <f>SUM(F332:J332)</f>
        <v>126</v>
      </c>
    </row>
    <row r="333" spans="1:11" ht="12.75">
      <c r="A333" s="102">
        <v>3</v>
      </c>
      <c r="B333" s="17" t="s">
        <v>164</v>
      </c>
      <c r="C333" s="36">
        <v>2000</v>
      </c>
      <c r="D333" s="21" t="s">
        <v>17</v>
      </c>
      <c r="E333" s="21"/>
      <c r="F333" s="18">
        <v>40</v>
      </c>
      <c r="G333" s="18"/>
      <c r="H333" s="18">
        <v>16</v>
      </c>
      <c r="I333" s="18">
        <v>30</v>
      </c>
      <c r="J333" s="18">
        <v>30</v>
      </c>
      <c r="K333" s="68">
        <f>SUM(F333:J333)</f>
        <v>116</v>
      </c>
    </row>
    <row r="334" spans="1:11" ht="12.75">
      <c r="A334" s="20">
        <v>4</v>
      </c>
      <c r="B334" s="17" t="s">
        <v>165</v>
      </c>
      <c r="C334" s="36" t="s">
        <v>166</v>
      </c>
      <c r="D334" s="21"/>
      <c r="E334" s="105" t="s">
        <v>167</v>
      </c>
      <c r="F334" s="23"/>
      <c r="G334" s="18">
        <v>30</v>
      </c>
      <c r="H334" s="23">
        <v>30</v>
      </c>
      <c r="I334" s="23">
        <v>26</v>
      </c>
      <c r="J334" s="23">
        <v>24</v>
      </c>
      <c r="K334" s="68">
        <f>SUM(F334:J334)</f>
        <v>110</v>
      </c>
    </row>
    <row r="335" spans="1:11" ht="12.75">
      <c r="A335" s="20">
        <v>5</v>
      </c>
      <c r="B335" s="17" t="s">
        <v>168</v>
      </c>
      <c r="C335" s="36" t="s">
        <v>169</v>
      </c>
      <c r="D335" s="21"/>
      <c r="E335" s="120" t="s">
        <v>170</v>
      </c>
      <c r="F335" s="18">
        <v>28</v>
      </c>
      <c r="G335" s="18">
        <v>40</v>
      </c>
      <c r="H335" s="18"/>
      <c r="I335" s="18">
        <v>20</v>
      </c>
      <c r="J335" s="18">
        <v>22</v>
      </c>
      <c r="K335" s="68">
        <f>SUM(F335:J335)</f>
        <v>110</v>
      </c>
    </row>
    <row r="336" spans="1:3" ht="12.75">
      <c r="A336" s="2"/>
      <c r="C336" s="2"/>
    </row>
    <row r="337" ht="12.75">
      <c r="C337" s="176"/>
    </row>
    <row r="338" ht="12.75">
      <c r="C338" s="176"/>
    </row>
    <row r="339" ht="12.75">
      <c r="C339" s="176"/>
    </row>
    <row r="340" ht="12.75">
      <c r="C340" s="176"/>
    </row>
    <row r="341" ht="12.75">
      <c r="C341" s="176"/>
    </row>
    <row r="342" ht="12.75">
      <c r="C342" s="176"/>
    </row>
    <row r="343" ht="12.75">
      <c r="C343" s="176"/>
    </row>
    <row r="344" ht="12.75">
      <c r="C344" s="176"/>
    </row>
    <row r="345" ht="12.75">
      <c r="C345" s="176"/>
    </row>
    <row r="346" ht="12.75">
      <c r="C346" s="176"/>
    </row>
  </sheetData>
  <sheetProtection selectLockedCells="1" selectUnlockedCells="1"/>
  <mergeCells count="3">
    <mergeCell ref="A2:K2"/>
    <mergeCell ref="A3:K3"/>
    <mergeCell ref="A4:K4"/>
  </mergeCells>
  <printOptions/>
  <pageMargins left="0.3541666666666667" right="0.3541666666666667" top="0.9840277777777777" bottom="0.9840277777777777" header="0.5118055555555555" footer="0.5118055555555555"/>
  <pageSetup horizontalDpi="300" verticalDpi="3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2014-08-28T09:57:42Z</cp:lastPrinted>
  <dcterms:created xsi:type="dcterms:W3CDTF">2014-09-26T13:04:05Z</dcterms:created>
  <dcterms:modified xsi:type="dcterms:W3CDTF">2014-11-03T11:22:36Z</dcterms:modified>
  <cp:category/>
  <cp:version/>
  <cp:contentType/>
  <cp:contentStatus/>
  <cp:revision>2</cp:revision>
</cp:coreProperties>
</file>