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3405" windowWidth="9270" windowHeight="8190" activeTab="1"/>
  </bookViews>
  <sheets>
    <sheet name="Sheet1" sheetId="1" r:id="rId1"/>
    <sheet name="protokoll" sheetId="2" r:id="rId2"/>
    <sheet name="koolide arvestus" sheetId="3" r:id="rId3"/>
  </sheets>
  <definedNames>
    <definedName name="koht">#REF!</definedName>
    <definedName name="punktid">#REF!</definedName>
  </definedNames>
  <calcPr fullCalcOnLoad="1"/>
</workbook>
</file>

<file path=xl/sharedStrings.xml><?xml version="1.0" encoding="utf-8"?>
<sst xmlns="http://schemas.openxmlformats.org/spreadsheetml/2006/main" count="606" uniqueCount="143">
  <si>
    <t>Alutaguse Noorte Mängud</t>
  </si>
  <si>
    <t>Suusasprint, vabatehnika</t>
  </si>
  <si>
    <t>Vanuseklass T kuni 5.klass</t>
  </si>
  <si>
    <t>Distants</t>
  </si>
  <si>
    <t>Koht</t>
  </si>
  <si>
    <t>Sünniaasta</t>
  </si>
  <si>
    <t>Kool</t>
  </si>
  <si>
    <t>Stardi-aeg</t>
  </si>
  <si>
    <t>Finiši aeg</t>
  </si>
  <si>
    <t>Kvalif
aeg</t>
  </si>
  <si>
    <t>Punkte</t>
  </si>
  <si>
    <t>A-finaal</t>
  </si>
  <si>
    <t>Illuka Kool</t>
  </si>
  <si>
    <t>Iisaku Gümnaasium</t>
  </si>
  <si>
    <t>Kvalifikatsioon</t>
  </si>
  <si>
    <t>Vanuseklass P kuni 5.klass</t>
  </si>
  <si>
    <t>Jrk</t>
  </si>
  <si>
    <t>Vanuseklass T 6. - 7.klass</t>
  </si>
  <si>
    <t>Vanuseklass P 6. - 7.klass</t>
  </si>
  <si>
    <t>Järve Gümnaasium</t>
  </si>
  <si>
    <t>Vanuseklass T 8. - 9.klass</t>
  </si>
  <si>
    <t>Vanuseklass P 8. - 9.klass</t>
  </si>
  <si>
    <t>Vanuseklass T 10. - 12.klass</t>
  </si>
  <si>
    <t>Vanuseklass P 10. - 12.klass</t>
  </si>
  <si>
    <t>Koolide arvestus</t>
  </si>
  <si>
    <t xml:space="preserve">Kool </t>
  </si>
  <si>
    <t>Kuni 5.klass</t>
  </si>
  <si>
    <t>6.-7.klass</t>
  </si>
  <si>
    <t>8.-9.klass</t>
  </si>
  <si>
    <t>10.-12.klass</t>
  </si>
  <si>
    <t>Kokku</t>
  </si>
  <si>
    <t>T</t>
  </si>
  <si>
    <t>P</t>
  </si>
  <si>
    <t>Nr</t>
  </si>
  <si>
    <t>Toila Gümnaasium</t>
  </si>
  <si>
    <t>B-finaal</t>
  </si>
  <si>
    <t>Kohtla Nõmme Kool</t>
  </si>
  <si>
    <t>Kert Karu</t>
  </si>
  <si>
    <t>Toila G</t>
  </si>
  <si>
    <t>Kaireen Käen</t>
  </si>
  <si>
    <t>Sven-Andres Niglas</t>
  </si>
  <si>
    <t>Kohtla-Nõmme Kool</t>
  </si>
  <si>
    <t>Raiko Jool</t>
  </si>
  <si>
    <t>Jonne Rooma</t>
  </si>
  <si>
    <t>Järve G</t>
  </si>
  <si>
    <t>Grete Aul</t>
  </si>
  <si>
    <t>Regina Poom</t>
  </si>
  <si>
    <t>Reigo Jool</t>
  </si>
  <si>
    <t>Carmel Poom</t>
  </si>
  <si>
    <t>Karro Endel Kütt</t>
  </si>
  <si>
    <t>Maria Kuklinskaja</t>
  </si>
  <si>
    <t>Aveliis Kase</t>
  </si>
  <si>
    <t>Karoli Andrei</t>
  </si>
  <si>
    <t>Kelin Andrei</t>
  </si>
  <si>
    <t>Rasmus Andrei</t>
  </si>
  <si>
    <t>Kalver Kase</t>
  </si>
  <si>
    <t>Kaspar Krauvärk</t>
  </si>
  <si>
    <t>Stivert Pulk</t>
  </si>
  <si>
    <t>Ragnar Krauvärk</t>
  </si>
  <si>
    <t>Keili Karu</t>
  </si>
  <si>
    <t>Kaur Kalda</t>
  </si>
  <si>
    <t>Ravel Leisalu</t>
  </si>
  <si>
    <t>Silvia Seli</t>
  </si>
  <si>
    <t>Paula Sternhof</t>
  </si>
  <si>
    <t>Lotte Teppe</t>
  </si>
  <si>
    <t>Kerttu-Liis Soosalu</t>
  </si>
  <si>
    <t>Airi Illopmägi</t>
  </si>
  <si>
    <t>Karmel Virkus</t>
  </si>
  <si>
    <t>Greta-Maria Pisarev</t>
  </si>
  <si>
    <t>Jürmo Rooma</t>
  </si>
  <si>
    <t>Jolan Aas</t>
  </si>
  <si>
    <t>Iisaku G</t>
  </si>
  <si>
    <t>Sandra Lehtla</t>
  </si>
  <si>
    <t>Riti Marell Paal</t>
  </si>
  <si>
    <t>Elisaveta Päll</t>
  </si>
  <si>
    <t>Annika Kaljumäe</t>
  </si>
  <si>
    <t>Johanna Karp</t>
  </si>
  <si>
    <t>Getli Häidma</t>
  </si>
  <si>
    <t>Silva Orgla</t>
  </si>
  <si>
    <t>Ketlin Vinkler</t>
  </si>
  <si>
    <t>Rait Mattias Salvan</t>
  </si>
  <si>
    <t>Vane Vähk</t>
  </si>
  <si>
    <t>Daniel Kaširov</t>
  </si>
  <si>
    <t>Aveli Uustalu</t>
  </si>
  <si>
    <t>Allain-Marco Anton</t>
  </si>
  <si>
    <t>Danny-Rocco Anton</t>
  </si>
  <si>
    <t>Liset Vähk</t>
  </si>
  <si>
    <t>Markus Alliku</t>
  </si>
  <si>
    <t>Vlad Kaširov</t>
  </si>
  <si>
    <t>Hela Richard Ekštein</t>
  </si>
  <si>
    <t>Karel Vähk</t>
  </si>
  <si>
    <t>Pavel Paiste</t>
  </si>
  <si>
    <t>Herta Rajas</t>
  </si>
  <si>
    <t>Siimeon Raud</t>
  </si>
  <si>
    <t>JPK</t>
  </si>
  <si>
    <t>Kaspar Käen</t>
  </si>
  <si>
    <t>Mario Kivil</t>
  </si>
  <si>
    <t>Anett - Leann Saks</t>
  </si>
  <si>
    <t>Pia Kivil</t>
  </si>
  <si>
    <t>Mirell Semenkova</t>
  </si>
  <si>
    <t>Kermo Kaasik</t>
  </si>
  <si>
    <t>Mariana Rõbakova</t>
  </si>
  <si>
    <t>Laur Palmet</t>
  </si>
  <si>
    <t>Chris Reest</t>
  </si>
  <si>
    <t>Jan-Martti Jaanipere</t>
  </si>
  <si>
    <t>Karl Joosep Karp</t>
  </si>
  <si>
    <t>Leivo Luha</t>
  </si>
  <si>
    <t>Jekaterina Reinova</t>
  </si>
  <si>
    <t>Markus Kuldmaa</t>
  </si>
  <si>
    <t>Martin Küüsmaa</t>
  </si>
  <si>
    <t>Marten Kuusmann</t>
  </si>
  <si>
    <t>Artjom Esholts</t>
  </si>
  <si>
    <t>Enri Täht</t>
  </si>
  <si>
    <t>Elis-Liselle Soosalu</t>
  </si>
  <si>
    <t>Siim Pärs</t>
  </si>
  <si>
    <t>Ees- ja perekonnanimi</t>
  </si>
  <si>
    <t>1 km</t>
  </si>
  <si>
    <t>20.jaanuar 2016 Pannjärve</t>
  </si>
  <si>
    <t>Jõhvi Põhikool</t>
  </si>
  <si>
    <t>Helin Müüdla</t>
  </si>
  <si>
    <t>Mäetaguse PK</t>
  </si>
  <si>
    <t>Oliver Võõbus</t>
  </si>
  <si>
    <t>Aile Sarapuu</t>
  </si>
  <si>
    <t>Kevin Tärno</t>
  </si>
  <si>
    <t>Ester Juuse</t>
  </si>
  <si>
    <t>Anette Sarapuu</t>
  </si>
  <si>
    <t>Heleri Titto</t>
  </si>
  <si>
    <t>Merlin Sepp</t>
  </si>
  <si>
    <t>Kaspar Uustal</t>
  </si>
  <si>
    <t>Annabell Pehk</t>
  </si>
  <si>
    <t>Keitlin Kuningas</t>
  </si>
  <si>
    <t>Johanna Tartlan</t>
  </si>
  <si>
    <t>Kristjan Marten Tõnurist</t>
  </si>
  <si>
    <t>Gregory Johan Lizdenis</t>
  </si>
  <si>
    <t>DNS</t>
  </si>
  <si>
    <t>20.01.2016 Pannjärve</t>
  </si>
  <si>
    <r>
      <t xml:space="preserve">                                                                                                                                                                        Õhutemperatuur -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8</t>
    </r>
  </si>
  <si>
    <t>Finaal</t>
  </si>
  <si>
    <r>
      <t xml:space="preserve">                                                                                                                                                                        Õhutemperatuur </t>
    </r>
    <r>
      <rPr>
        <sz val="11"/>
        <rFont val="Calibri"/>
        <family val="2"/>
      </rPr>
      <t>- 8</t>
    </r>
  </si>
  <si>
    <t>I</t>
  </si>
  <si>
    <t>II</t>
  </si>
  <si>
    <t>III</t>
  </si>
  <si>
    <t>4.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</si>
</sst>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6" fillId="17" borderId="3" applyNumberFormat="0" applyAlignment="0" applyProtection="0"/>
    <xf numFmtId="0" fontId="23" fillId="0" borderId="4" applyNumberFormat="0" applyFill="0" applyAlignment="0" applyProtection="0"/>
    <xf numFmtId="0" fontId="0" fillId="18" borderId="5" applyNumberFormat="0" applyFont="0" applyAlignment="0" applyProtection="0"/>
    <xf numFmtId="0" fontId="2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16" borderId="9" applyNumberFormat="0" applyAlignment="0" applyProtection="0"/>
  </cellStyleXfs>
  <cellXfs count="217">
    <xf numFmtId="0" fontId="0" fillId="0" borderId="0" xfId="0" applyAlignment="1">
      <alignment/>
    </xf>
    <xf numFmtId="0" fontId="1" fillId="0" borderId="0" xfId="38">
      <alignment/>
      <protection/>
    </xf>
    <xf numFmtId="0" fontId="2" fillId="0" borderId="0" xfId="38" applyFont="1">
      <alignment/>
      <protection/>
    </xf>
    <xf numFmtId="0" fontId="1" fillId="0" borderId="0" xfId="38" applyAlignment="1">
      <alignment horizontal="right"/>
      <protection/>
    </xf>
    <xf numFmtId="0" fontId="4" fillId="0" borderId="0" xfId="38" applyFont="1">
      <alignment/>
      <protection/>
    </xf>
    <xf numFmtId="0" fontId="5" fillId="0" borderId="0" xfId="38" applyFont="1">
      <alignment/>
      <protection/>
    </xf>
    <xf numFmtId="0" fontId="1" fillId="0" borderId="0" xfId="38" applyFont="1" applyBorder="1" applyAlignment="1">
      <alignment horizontal="center"/>
      <protection/>
    </xf>
    <xf numFmtId="0" fontId="1" fillId="0" borderId="0" xfId="38" applyFont="1" applyBorder="1">
      <alignment/>
      <protection/>
    </xf>
    <xf numFmtId="21" fontId="1" fillId="0" borderId="0" xfId="38" applyNumberFormat="1" applyFont="1" applyBorder="1">
      <alignment/>
      <protection/>
    </xf>
    <xf numFmtId="21" fontId="2" fillId="0" borderId="0" xfId="38" applyNumberFormat="1" applyFont="1" applyBorder="1" applyAlignment="1">
      <alignment horizontal="center"/>
      <protection/>
    </xf>
    <xf numFmtId="21" fontId="6" fillId="0" borderId="0" xfId="38" applyNumberFormat="1" applyFont="1" applyBorder="1" applyAlignment="1">
      <alignment horizontal="center"/>
      <protection/>
    </xf>
    <xf numFmtId="0" fontId="1" fillId="0" borderId="0" xfId="38" applyFont="1">
      <alignment/>
      <protection/>
    </xf>
    <xf numFmtId="0" fontId="7" fillId="0" borderId="0" xfId="38" applyFont="1" applyBorder="1">
      <alignment/>
      <protection/>
    </xf>
    <xf numFmtId="14" fontId="7" fillId="0" borderId="0" xfId="38" applyNumberFormat="1" applyFont="1" applyBorder="1">
      <alignment/>
      <protection/>
    </xf>
    <xf numFmtId="0" fontId="1" fillId="0" borderId="0" xfId="38" applyFont="1" applyAlignment="1">
      <alignment horizontal="center"/>
      <protection/>
    </xf>
    <xf numFmtId="0" fontId="1" fillId="0" borderId="0" xfId="38" applyAlignment="1">
      <alignment horizontal="center"/>
      <protection/>
    </xf>
    <xf numFmtId="0" fontId="4" fillId="0" borderId="0" xfId="38" applyFont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38" applyAlignment="1">
      <alignment horizontal="left"/>
      <protection/>
    </xf>
    <xf numFmtId="0" fontId="4" fillId="0" borderId="0" xfId="38" applyFont="1" applyAlignment="1">
      <alignment horizontal="left"/>
      <protection/>
    </xf>
    <xf numFmtId="0" fontId="0" fillId="0" borderId="0" xfId="0" applyAlignment="1">
      <alignment horizontal="left"/>
    </xf>
    <xf numFmtId="0" fontId="6" fillId="0" borderId="10" xfId="38" applyFont="1" applyBorder="1" applyAlignment="1">
      <alignment horizontal="center"/>
      <protection/>
    </xf>
    <xf numFmtId="0" fontId="6" fillId="0" borderId="11" xfId="38" applyFont="1" applyBorder="1" applyAlignment="1">
      <alignment horizontal="center" wrapText="1"/>
      <protection/>
    </xf>
    <xf numFmtId="0" fontId="6" fillId="0" borderId="11" xfId="38" applyFont="1" applyBorder="1" applyAlignment="1">
      <alignment horizontal="center"/>
      <protection/>
    </xf>
    <xf numFmtId="0" fontId="6" fillId="0" borderId="11" xfId="38" applyFont="1" applyBorder="1" applyAlignment="1">
      <alignment horizontal="left"/>
      <protection/>
    </xf>
    <xf numFmtId="0" fontId="6" fillId="0" borderId="11" xfId="38" applyFont="1" applyFill="1" applyBorder="1" applyAlignment="1">
      <alignment horizontal="center" wrapText="1"/>
      <protection/>
    </xf>
    <xf numFmtId="21" fontId="1" fillId="0" borderId="0" xfId="38" applyNumberFormat="1" applyAlignment="1">
      <alignment horizontal="center"/>
      <protection/>
    </xf>
    <xf numFmtId="21" fontId="6" fillId="0" borderId="11" xfId="38" applyNumberFormat="1" applyFont="1" applyBorder="1" applyAlignment="1">
      <alignment horizontal="center" wrapText="1"/>
      <protection/>
    </xf>
    <xf numFmtId="21" fontId="6" fillId="0" borderId="11" xfId="38" applyNumberFormat="1" applyFont="1" applyFill="1" applyBorder="1" applyAlignment="1">
      <alignment horizontal="center" wrapText="1"/>
      <protection/>
    </xf>
    <xf numFmtId="21" fontId="0" fillId="0" borderId="0" xfId="0" applyNumberFormat="1" applyAlignment="1">
      <alignment horizontal="center"/>
    </xf>
    <xf numFmtId="0" fontId="1" fillId="0" borderId="12" xfId="38" applyBorder="1" applyAlignment="1">
      <alignment horizontal="center"/>
      <protection/>
    </xf>
    <xf numFmtId="0" fontId="1" fillId="0" borderId="13" xfId="38" applyFont="1" applyBorder="1" applyAlignment="1">
      <alignment horizontal="center"/>
      <protection/>
    </xf>
    <xf numFmtId="0" fontId="1" fillId="0" borderId="14" xfId="38" applyFont="1" applyBorder="1" applyAlignment="1">
      <alignment horizontal="center"/>
      <protection/>
    </xf>
    <xf numFmtId="0" fontId="1" fillId="0" borderId="15" xfId="38" applyFont="1" applyBorder="1" applyAlignment="1">
      <alignment horizontal="center"/>
      <protection/>
    </xf>
    <xf numFmtId="0" fontId="1" fillId="0" borderId="16" xfId="38" applyFont="1" applyBorder="1">
      <alignment/>
      <protection/>
    </xf>
    <xf numFmtId="0" fontId="1" fillId="0" borderId="17" xfId="38" applyFont="1" applyBorder="1">
      <alignment/>
      <protection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38" applyFont="1" applyAlignment="1">
      <alignment horizontal="right"/>
      <protection/>
    </xf>
    <xf numFmtId="0" fontId="5" fillId="0" borderId="0" xfId="38" applyFont="1" applyBorder="1">
      <alignment/>
      <protection/>
    </xf>
    <xf numFmtId="21" fontId="8" fillId="0" borderId="0" xfId="0" applyNumberFormat="1" applyFont="1" applyBorder="1" applyAlignment="1">
      <alignment horizontal="center"/>
    </xf>
    <xf numFmtId="0" fontId="4" fillId="0" borderId="0" xfId="38" applyFont="1" applyAlignment="1">
      <alignment horizontal="center"/>
      <protection/>
    </xf>
    <xf numFmtId="0" fontId="4" fillId="0" borderId="0" xfId="38" applyFont="1" applyBorder="1" applyAlignment="1">
      <alignment horizontal="center"/>
      <protection/>
    </xf>
    <xf numFmtId="0" fontId="4" fillId="0" borderId="0" xfId="38" applyFont="1" applyAlignment="1">
      <alignment horizontal="left"/>
      <protection/>
    </xf>
    <xf numFmtId="0" fontId="4" fillId="0" borderId="18" xfId="38" applyFont="1" applyBorder="1" applyAlignment="1">
      <alignment horizontal="center"/>
      <protection/>
    </xf>
    <xf numFmtId="0" fontId="4" fillId="0" borderId="19" xfId="38" applyFont="1" applyBorder="1" applyAlignment="1">
      <alignment horizontal="center"/>
      <protection/>
    </xf>
    <xf numFmtId="0" fontId="1" fillId="0" borderId="20" xfId="38" applyFont="1" applyBorder="1">
      <alignment/>
      <protection/>
    </xf>
    <xf numFmtId="0" fontId="1" fillId="0" borderId="21" xfId="38" applyFont="1" applyBorder="1">
      <alignment/>
      <protection/>
    </xf>
    <xf numFmtId="14" fontId="0" fillId="0" borderId="0" xfId="0" applyNumberFormat="1" applyAlignment="1">
      <alignment horizontal="center"/>
    </xf>
    <xf numFmtId="21" fontId="5" fillId="0" borderId="0" xfId="38" applyNumberFormat="1" applyFont="1" applyAlignment="1">
      <alignment horizontal="center"/>
      <protection/>
    </xf>
    <xf numFmtId="0" fontId="5" fillId="0" borderId="0" xfId="38" applyFont="1" applyAlignment="1">
      <alignment horizontal="center"/>
      <protection/>
    </xf>
    <xf numFmtId="14" fontId="0" fillId="0" borderId="0" xfId="0" applyNumberFormat="1" applyBorder="1" applyAlignment="1">
      <alignment horizontal="center"/>
    </xf>
    <xf numFmtId="0" fontId="1" fillId="0" borderId="0" xfId="38" applyFill="1" applyAlignment="1">
      <alignment horizontal="right"/>
      <protection/>
    </xf>
    <xf numFmtId="0" fontId="4" fillId="0" borderId="0" xfId="38" applyFont="1" applyFill="1">
      <alignment/>
      <protection/>
    </xf>
    <xf numFmtId="0" fontId="6" fillId="0" borderId="11" xfId="38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38" applyFont="1" applyFill="1" applyBorder="1">
      <alignment/>
      <protection/>
    </xf>
    <xf numFmtId="0" fontId="10" fillId="0" borderId="0" xfId="38" applyFont="1" applyAlignment="1">
      <alignment horizontal="left"/>
      <protection/>
    </xf>
    <xf numFmtId="0" fontId="10" fillId="0" borderId="0" xfId="38" applyFont="1" applyAlignment="1">
      <alignment horizontal="center"/>
      <protection/>
    </xf>
    <xf numFmtId="0" fontId="10" fillId="0" borderId="0" xfId="38" applyFont="1">
      <alignment/>
      <protection/>
    </xf>
    <xf numFmtId="0" fontId="11" fillId="0" borderId="0" xfId="38" applyFont="1">
      <alignment/>
      <protection/>
    </xf>
    <xf numFmtId="0" fontId="12" fillId="0" borderId="0" xfId="38" applyFont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38" applyFont="1" applyBorder="1" applyAlignment="1">
      <alignment horizontal="center"/>
      <protection/>
    </xf>
    <xf numFmtId="0" fontId="1" fillId="0" borderId="22" xfId="38" applyBorder="1" applyAlignment="1">
      <alignment horizontal="center"/>
      <protection/>
    </xf>
    <xf numFmtId="0" fontId="1" fillId="0" borderId="23" xfId="38" applyBorder="1" applyAlignment="1">
      <alignment horizontal="center"/>
      <protection/>
    </xf>
    <xf numFmtId="0" fontId="1" fillId="0" borderId="24" xfId="38" applyBorder="1" applyAlignment="1">
      <alignment horizontal="center"/>
      <protection/>
    </xf>
    <xf numFmtId="0" fontId="1" fillId="0" borderId="25" xfId="38" applyBorder="1" applyAlignment="1">
      <alignment horizontal="center"/>
      <protection/>
    </xf>
    <xf numFmtId="0" fontId="1" fillId="0" borderId="26" xfId="38" applyBorder="1" applyAlignment="1">
      <alignment horizontal="center"/>
      <protection/>
    </xf>
    <xf numFmtId="0" fontId="1" fillId="0" borderId="27" xfId="38" applyBorder="1" applyAlignment="1">
      <alignment horizontal="center"/>
      <protection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8" xfId="38" applyFill="1" applyBorder="1" applyAlignment="1">
      <alignment horizontal="center"/>
      <protection/>
    </xf>
    <xf numFmtId="0" fontId="1" fillId="0" borderId="29" xfId="38" applyFill="1" applyBorder="1" applyAlignment="1">
      <alignment horizontal="center"/>
      <protection/>
    </xf>
    <xf numFmtId="0" fontId="1" fillId="0" borderId="25" xfId="38" applyFill="1" applyBorder="1" applyAlignment="1">
      <alignment horizontal="center"/>
      <protection/>
    </xf>
    <xf numFmtId="0" fontId="1" fillId="0" borderId="26" xfId="38" applyFill="1" applyBorder="1" applyAlignment="1">
      <alignment horizontal="center"/>
      <protection/>
    </xf>
    <xf numFmtId="0" fontId="1" fillId="0" borderId="26" xfId="38" applyFill="1" applyBorder="1" applyAlignment="1">
      <alignment horizontal="center"/>
      <protection/>
    </xf>
    <xf numFmtId="0" fontId="1" fillId="0" borderId="27" xfId="38" applyFill="1" applyBorder="1" applyAlignment="1">
      <alignment horizontal="center"/>
      <protection/>
    </xf>
    <xf numFmtId="0" fontId="1" fillId="0" borderId="30" xfId="38" applyFill="1" applyBorder="1" applyAlignment="1">
      <alignment horizontal="center"/>
      <protection/>
    </xf>
    <xf numFmtId="0" fontId="1" fillId="0" borderId="31" xfId="38" applyFill="1" applyBorder="1" applyAlignment="1">
      <alignment horizontal="center"/>
      <protection/>
    </xf>
    <xf numFmtId="0" fontId="1" fillId="0" borderId="32" xfId="38" applyFill="1" applyBorder="1" applyAlignment="1">
      <alignment horizontal="center"/>
      <protection/>
    </xf>
    <xf numFmtId="0" fontId="0" fillId="0" borderId="33" xfId="0" applyFont="1" applyBorder="1" applyAlignment="1">
      <alignment wrapText="1"/>
    </xf>
    <xf numFmtId="0" fontId="0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ill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wrapText="1"/>
    </xf>
    <xf numFmtId="0" fontId="0" fillId="0" borderId="34" xfId="0" applyFont="1" applyBorder="1" applyAlignment="1">
      <alignment horizontal="center" wrapText="1"/>
    </xf>
    <xf numFmtId="0" fontId="0" fillId="0" borderId="34" xfId="0" applyFont="1" applyBorder="1" applyAlignment="1">
      <alignment horizontal="left" wrapText="1"/>
    </xf>
    <xf numFmtId="21" fontId="0" fillId="0" borderId="34" xfId="0" applyNumberFormat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wrapText="1"/>
    </xf>
    <xf numFmtId="0" fontId="0" fillId="0" borderId="35" xfId="0" applyFont="1" applyBorder="1" applyAlignment="1">
      <alignment horizontal="center" wrapText="1"/>
    </xf>
    <xf numFmtId="0" fontId="0" fillId="0" borderId="35" xfId="0" applyFont="1" applyBorder="1" applyAlignment="1">
      <alignment horizontal="left" wrapText="1"/>
    </xf>
    <xf numFmtId="21" fontId="0" fillId="0" borderId="35" xfId="0" applyNumberForma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" fillId="0" borderId="0" xfId="38" applyFill="1" applyBorder="1" applyAlignment="1">
      <alignment horizontal="center"/>
      <protection/>
    </xf>
    <xf numFmtId="0" fontId="1" fillId="0" borderId="19" xfId="38" applyBorder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0" fontId="6" fillId="0" borderId="34" xfId="38" applyFont="1" applyBorder="1" applyAlignment="1">
      <alignment horizontal="center"/>
      <protection/>
    </xf>
    <xf numFmtId="0" fontId="6" fillId="0" borderId="34" xfId="38" applyFont="1" applyBorder="1" applyAlignment="1">
      <alignment horizontal="center" wrapText="1"/>
      <protection/>
    </xf>
    <xf numFmtId="21" fontId="6" fillId="0" borderId="34" xfId="38" applyNumberFormat="1" applyFont="1" applyFill="1" applyBorder="1" applyAlignment="1">
      <alignment horizontal="center" wrapText="1"/>
      <protection/>
    </xf>
    <xf numFmtId="0" fontId="4" fillId="0" borderId="36" xfId="38" applyFont="1" applyBorder="1" applyAlignment="1">
      <alignment horizontal="center"/>
      <protection/>
    </xf>
    <xf numFmtId="0" fontId="0" fillId="0" borderId="36" xfId="0" applyBorder="1" applyAlignment="1">
      <alignment horizontal="center"/>
    </xf>
    <xf numFmtId="21" fontId="0" fillId="0" borderId="36" xfId="0" applyNumberFormat="1" applyBorder="1" applyAlignment="1">
      <alignment horizontal="center"/>
    </xf>
    <xf numFmtId="0" fontId="8" fillId="0" borderId="36" xfId="38" applyFont="1" applyBorder="1" applyAlignment="1">
      <alignment horizontal="center"/>
      <protection/>
    </xf>
    <xf numFmtId="0" fontId="5" fillId="0" borderId="34" xfId="38" applyFont="1" applyBorder="1" applyAlignment="1">
      <alignment horizontal="center"/>
      <protection/>
    </xf>
    <xf numFmtId="0" fontId="8" fillId="0" borderId="34" xfId="38" applyFont="1" applyBorder="1" applyAlignment="1">
      <alignment horizontal="center"/>
      <protection/>
    </xf>
    <xf numFmtId="0" fontId="0" fillId="24" borderId="34" xfId="0" applyFont="1" applyFill="1" applyBorder="1" applyAlignment="1">
      <alignment wrapText="1"/>
    </xf>
    <xf numFmtId="0" fontId="9" fillId="0" borderId="0" xfId="0" applyFont="1" applyAlignment="1">
      <alignment/>
    </xf>
    <xf numFmtId="21" fontId="4" fillId="0" borderId="0" xfId="38" applyNumberFormat="1" applyFont="1" applyAlignment="1">
      <alignment horizontal="center"/>
      <protection/>
    </xf>
    <xf numFmtId="21" fontId="0" fillId="0" borderId="34" xfId="0" applyNumberFormat="1" applyFont="1" applyBorder="1" applyAlignment="1">
      <alignment horizontal="center" wrapText="1"/>
    </xf>
    <xf numFmtId="21" fontId="0" fillId="0" borderId="0" xfId="0" applyNumberFormat="1" applyFill="1" applyBorder="1" applyAlignment="1">
      <alignment horizontal="center"/>
    </xf>
    <xf numFmtId="21" fontId="0" fillId="0" borderId="0" xfId="0" applyNumberFormat="1" applyAlignment="1">
      <alignment/>
    </xf>
    <xf numFmtId="0" fontId="1" fillId="0" borderId="37" xfId="38" applyFont="1" applyBorder="1">
      <alignment/>
      <protection/>
    </xf>
    <xf numFmtId="0" fontId="1" fillId="0" borderId="38" xfId="38" applyBorder="1" applyAlignment="1">
      <alignment horizontal="center"/>
      <protection/>
    </xf>
    <xf numFmtId="0" fontId="1" fillId="0" borderId="39" xfId="38" applyBorder="1" applyAlignment="1">
      <alignment horizontal="center"/>
      <protection/>
    </xf>
    <xf numFmtId="0" fontId="1" fillId="0" borderId="40" xfId="38" applyBorder="1" applyAlignment="1">
      <alignment horizontal="center"/>
      <protection/>
    </xf>
    <xf numFmtId="0" fontId="1" fillId="0" borderId="41" xfId="38" applyBorder="1" applyAlignment="1">
      <alignment horizontal="center"/>
      <protection/>
    </xf>
    <xf numFmtId="0" fontId="4" fillId="0" borderId="41" xfId="38" applyFont="1" applyBorder="1" applyAlignment="1">
      <alignment horizontal="center"/>
      <protection/>
    </xf>
    <xf numFmtId="0" fontId="1" fillId="0" borderId="42" xfId="38" applyFill="1" applyBorder="1" applyAlignment="1">
      <alignment horizontal="center"/>
      <protection/>
    </xf>
    <xf numFmtId="0" fontId="1" fillId="0" borderId="14" xfId="38" applyFill="1" applyBorder="1" applyAlignment="1">
      <alignment horizontal="center"/>
      <protection/>
    </xf>
    <xf numFmtId="0" fontId="1" fillId="0" borderId="43" xfId="38" applyFill="1" applyBorder="1" applyAlignment="1">
      <alignment horizontal="center"/>
      <protection/>
    </xf>
    <xf numFmtId="0" fontId="1" fillId="0" borderId="44" xfId="38" applyBorder="1" applyAlignment="1">
      <alignment horizontal="center"/>
      <protection/>
    </xf>
    <xf numFmtId="0" fontId="1" fillId="0" borderId="45" xfId="38" applyFont="1" applyBorder="1">
      <alignment/>
      <protection/>
    </xf>
    <xf numFmtId="0" fontId="1" fillId="0" borderId="46" xfId="38" applyBorder="1" applyAlignment="1">
      <alignment horizontal="center"/>
      <protection/>
    </xf>
    <xf numFmtId="0" fontId="1" fillId="0" borderId="47" xfId="38" applyBorder="1" applyAlignment="1">
      <alignment horizontal="center"/>
      <protection/>
    </xf>
    <xf numFmtId="0" fontId="1" fillId="0" borderId="48" xfId="38" applyBorder="1" applyAlignment="1">
      <alignment horizontal="center"/>
      <protection/>
    </xf>
    <xf numFmtId="0" fontId="1" fillId="0" borderId="49" xfId="38" applyBorder="1" applyAlignment="1">
      <alignment horizontal="center"/>
      <protection/>
    </xf>
    <xf numFmtId="0" fontId="1" fillId="0" borderId="50" xfId="38" applyBorder="1" applyAlignment="1">
      <alignment horizontal="center"/>
      <protection/>
    </xf>
    <xf numFmtId="0" fontId="4" fillId="0" borderId="51" xfId="38" applyFont="1" applyBorder="1" applyAlignment="1">
      <alignment horizontal="center"/>
      <protection/>
    </xf>
    <xf numFmtId="0" fontId="1" fillId="0" borderId="52" xfId="38" applyBorder="1" applyAlignment="1">
      <alignment horizontal="center"/>
      <protection/>
    </xf>
    <xf numFmtId="0" fontId="1" fillId="0" borderId="53" xfId="38" applyBorder="1" applyAlignment="1">
      <alignment horizontal="center"/>
      <protection/>
    </xf>
    <xf numFmtId="0" fontId="1" fillId="0" borderId="54" xfId="38" applyBorder="1" applyAlignment="1">
      <alignment horizontal="center"/>
      <protection/>
    </xf>
    <xf numFmtId="0" fontId="1" fillId="0" borderId="55" xfId="38" applyBorder="1" applyAlignment="1">
      <alignment horizontal="center"/>
      <protection/>
    </xf>
    <xf numFmtId="0" fontId="4" fillId="0" borderId="56" xfId="38" applyFont="1" applyBorder="1" applyAlignment="1">
      <alignment horizontal="center"/>
      <protection/>
    </xf>
    <xf numFmtId="0" fontId="4" fillId="0" borderId="57" xfId="38" applyFont="1" applyBorder="1" applyAlignment="1">
      <alignment horizontal="center"/>
      <protection/>
    </xf>
    <xf numFmtId="0" fontId="4" fillId="0" borderId="58" xfId="38" applyFont="1" applyBorder="1" applyAlignment="1">
      <alignment horizontal="center"/>
      <protection/>
    </xf>
    <xf numFmtId="0" fontId="1" fillId="0" borderId="59" xfId="38" applyBorder="1" applyAlignment="1">
      <alignment horizontal="center"/>
      <protection/>
    </xf>
    <xf numFmtId="0" fontId="0" fillId="24" borderId="34" xfId="0" applyFill="1" applyBorder="1" applyAlignment="1">
      <alignment horizontal="center"/>
    </xf>
    <xf numFmtId="0" fontId="0" fillId="24" borderId="34" xfId="0" applyFont="1" applyFill="1" applyBorder="1" applyAlignment="1">
      <alignment horizontal="center" wrapText="1"/>
    </xf>
    <xf numFmtId="0" fontId="0" fillId="24" borderId="34" xfId="0" applyFont="1" applyFill="1" applyBorder="1" applyAlignment="1">
      <alignment horizontal="left" wrapText="1"/>
    </xf>
    <xf numFmtId="21" fontId="0" fillId="24" borderId="34" xfId="0" applyNumberFormat="1" applyFill="1" applyBorder="1" applyAlignment="1">
      <alignment horizontal="center"/>
    </xf>
    <xf numFmtId="21" fontId="0" fillId="24" borderId="0" xfId="0" applyNumberFormat="1" applyFill="1" applyAlignment="1">
      <alignment/>
    </xf>
    <xf numFmtId="21" fontId="0" fillId="24" borderId="0" xfId="0" applyNumberFormat="1" applyFill="1" applyBorder="1" applyAlignment="1">
      <alignment horizontal="center"/>
    </xf>
    <xf numFmtId="0" fontId="0" fillId="0" borderId="0" xfId="0" applyFont="1" applyAlignment="1">
      <alignment wrapText="1"/>
    </xf>
    <xf numFmtId="0" fontId="9" fillId="0" borderId="34" xfId="0" applyFont="1" applyBorder="1" applyAlignment="1">
      <alignment/>
    </xf>
    <xf numFmtId="0" fontId="0" fillId="24" borderId="35" xfId="0" applyFill="1" applyBorder="1" applyAlignment="1">
      <alignment horizontal="center"/>
    </xf>
    <xf numFmtId="0" fontId="0" fillId="24" borderId="35" xfId="0" applyFont="1" applyFill="1" applyBorder="1" applyAlignment="1">
      <alignment wrapText="1"/>
    </xf>
    <xf numFmtId="0" fontId="0" fillId="24" borderId="35" xfId="0" applyFont="1" applyFill="1" applyBorder="1" applyAlignment="1">
      <alignment horizontal="center" wrapText="1"/>
    </xf>
    <xf numFmtId="0" fontId="0" fillId="24" borderId="35" xfId="0" applyFont="1" applyFill="1" applyBorder="1" applyAlignment="1">
      <alignment horizontal="left" wrapText="1"/>
    </xf>
    <xf numFmtId="21" fontId="0" fillId="24" borderId="35" xfId="0" applyNumberFormat="1" applyFill="1" applyBorder="1" applyAlignment="1">
      <alignment horizontal="center"/>
    </xf>
    <xf numFmtId="0" fontId="0" fillId="7" borderId="0" xfId="0" applyFont="1" applyFill="1" applyAlignment="1">
      <alignment/>
    </xf>
    <xf numFmtId="0" fontId="6" fillId="0" borderId="0" xfId="38" applyFont="1" applyBorder="1" applyAlignment="1">
      <alignment horizontal="left"/>
      <protection/>
    </xf>
    <xf numFmtId="0" fontId="6" fillId="0" borderId="0" xfId="38" applyFont="1" applyBorder="1" applyAlignment="1">
      <alignment horizontal="center"/>
      <protection/>
    </xf>
    <xf numFmtId="0" fontId="0" fillId="0" borderId="34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left" wrapText="1"/>
    </xf>
    <xf numFmtId="21" fontId="0" fillId="0" borderId="34" xfId="0" applyNumberFormat="1" applyFont="1" applyFill="1" applyBorder="1" applyAlignment="1">
      <alignment horizontal="center" wrapText="1"/>
    </xf>
    <xf numFmtId="21" fontId="0" fillId="0" borderId="34" xfId="0" applyNumberFormat="1" applyFill="1" applyBorder="1" applyAlignment="1">
      <alignment horizontal="center"/>
    </xf>
    <xf numFmtId="21" fontId="0" fillId="0" borderId="36" xfId="0" applyNumberFormat="1" applyFill="1" applyBorder="1" applyAlignment="1">
      <alignment horizontal="center"/>
    </xf>
    <xf numFmtId="0" fontId="4" fillId="0" borderId="36" xfId="38" applyFont="1" applyFill="1" applyBorder="1" applyAlignment="1">
      <alignment horizontal="center"/>
      <protection/>
    </xf>
    <xf numFmtId="0" fontId="0" fillId="0" borderId="34" xfId="0" applyFill="1" applyBorder="1" applyAlignment="1">
      <alignment horizontal="center"/>
    </xf>
    <xf numFmtId="21" fontId="7" fillId="0" borderId="0" xfId="38" applyNumberFormat="1" applyFont="1" applyBorder="1" applyAlignment="1">
      <alignment horizontal="center"/>
      <protection/>
    </xf>
    <xf numFmtId="21" fontId="0" fillId="0" borderId="36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6" fillId="0" borderId="60" xfId="38" applyFont="1" applyFill="1" applyBorder="1" applyAlignment="1">
      <alignment horizontal="center"/>
      <protection/>
    </xf>
    <xf numFmtId="0" fontId="8" fillId="0" borderId="61" xfId="38" applyFont="1" applyBorder="1" applyAlignment="1">
      <alignment horizontal="center"/>
      <protection/>
    </xf>
    <xf numFmtId="0" fontId="8" fillId="0" borderId="62" xfId="38" applyFont="1" applyBorder="1" applyAlignment="1">
      <alignment horizontal="center"/>
      <protection/>
    </xf>
    <xf numFmtId="0" fontId="1" fillId="0" borderId="0" xfId="38" applyBorder="1">
      <alignment/>
      <protection/>
    </xf>
    <xf numFmtId="0" fontId="4" fillId="0" borderId="63" xfId="38" applyFont="1" applyBorder="1" applyAlignment="1">
      <alignment horizontal="center"/>
      <protection/>
    </xf>
    <xf numFmtId="0" fontId="0" fillId="0" borderId="64" xfId="0" applyBorder="1" applyAlignment="1">
      <alignment horizontal="center"/>
    </xf>
    <xf numFmtId="0" fontId="0" fillId="0" borderId="64" xfId="0" applyFont="1" applyBorder="1" applyAlignment="1">
      <alignment wrapText="1"/>
    </xf>
    <xf numFmtId="0" fontId="0" fillId="0" borderId="64" xfId="0" applyFont="1" applyBorder="1" applyAlignment="1">
      <alignment horizontal="center" wrapText="1"/>
    </xf>
    <xf numFmtId="0" fontId="0" fillId="0" borderId="64" xfId="0" applyFont="1" applyBorder="1" applyAlignment="1">
      <alignment horizontal="left" wrapText="1"/>
    </xf>
    <xf numFmtId="21" fontId="0" fillId="0" borderId="64" xfId="0" applyNumberFormat="1" applyBorder="1" applyAlignment="1">
      <alignment horizontal="center"/>
    </xf>
    <xf numFmtId="21" fontId="0" fillId="0" borderId="63" xfId="0" applyNumberFormat="1" applyBorder="1" applyAlignment="1">
      <alignment horizontal="center"/>
    </xf>
    <xf numFmtId="0" fontId="8" fillId="0" borderId="63" xfId="38" applyFont="1" applyBorder="1" applyAlignment="1">
      <alignment horizontal="center"/>
      <protection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 horizontal="center" wrapText="1"/>
    </xf>
    <xf numFmtId="0" fontId="0" fillId="0" borderId="36" xfId="0" applyFont="1" applyBorder="1" applyAlignment="1">
      <alignment horizontal="left" wrapText="1"/>
    </xf>
    <xf numFmtId="0" fontId="6" fillId="0" borderId="36" xfId="38" applyFont="1" applyBorder="1" applyAlignment="1">
      <alignment horizontal="center" wrapText="1"/>
      <protection/>
    </xf>
    <xf numFmtId="21" fontId="6" fillId="0" borderId="36" xfId="38" applyNumberFormat="1" applyFont="1" applyFill="1" applyBorder="1" applyAlignment="1">
      <alignment horizontal="center" wrapText="1"/>
      <protection/>
    </xf>
    <xf numFmtId="0" fontId="6" fillId="0" borderId="34" xfId="38" applyFont="1" applyFill="1" applyBorder="1" applyAlignment="1">
      <alignment horizontal="center"/>
      <protection/>
    </xf>
    <xf numFmtId="21" fontId="6" fillId="0" borderId="34" xfId="38" applyNumberFormat="1" applyFont="1" applyBorder="1" applyAlignment="1">
      <alignment horizontal="left"/>
      <protection/>
    </xf>
    <xf numFmtId="0" fontId="6" fillId="0" borderId="34" xfId="38" applyFont="1" applyBorder="1" applyAlignment="1">
      <alignment horizontal="left"/>
      <protection/>
    </xf>
    <xf numFmtId="21" fontId="1" fillId="0" borderId="0" xfId="38" applyNumberFormat="1" applyFont="1" applyBorder="1" applyAlignment="1">
      <alignment horizontal="center"/>
      <protection/>
    </xf>
    <xf numFmtId="0" fontId="6" fillId="0" borderId="62" xfId="38" applyFont="1" applyBorder="1" applyAlignment="1">
      <alignment horizontal="center"/>
      <protection/>
    </xf>
    <xf numFmtId="0" fontId="8" fillId="0" borderId="65" xfId="38" applyFont="1" applyBorder="1" applyAlignment="1">
      <alignment horizontal="center"/>
      <protection/>
    </xf>
    <xf numFmtId="0" fontId="5" fillId="0" borderId="62" xfId="38" applyFont="1" applyBorder="1" applyAlignment="1">
      <alignment horizontal="center"/>
      <protection/>
    </xf>
    <xf numFmtId="0" fontId="1" fillId="0" borderId="31" xfId="38" applyFill="1" applyBorder="1" applyAlignment="1">
      <alignment horizontal="center"/>
      <protection/>
    </xf>
    <xf numFmtId="0" fontId="1" fillId="0" borderId="27" xfId="38" applyFill="1" applyBorder="1" applyAlignment="1">
      <alignment horizontal="center"/>
      <protection/>
    </xf>
    <xf numFmtId="0" fontId="1" fillId="0" borderId="0" xfId="38" applyFill="1" applyBorder="1">
      <alignment/>
      <protection/>
    </xf>
    <xf numFmtId="0" fontId="3" fillId="0" borderId="0" xfId="38" applyFont="1" applyBorder="1" applyAlignment="1">
      <alignment horizontal="center"/>
      <protection/>
    </xf>
    <xf numFmtId="0" fontId="1" fillId="0" borderId="0" xfId="38" applyFont="1" applyBorder="1" applyAlignment="1">
      <alignment horizontal="right"/>
      <protection/>
    </xf>
    <xf numFmtId="0" fontId="1" fillId="0" borderId="0" xfId="38" applyFont="1" applyFill="1" applyBorder="1" applyAlignment="1">
      <alignment horizontal="right"/>
      <protection/>
    </xf>
    <xf numFmtId="0" fontId="6" fillId="0" borderId="39" xfId="38" applyFont="1" applyBorder="1" applyAlignment="1">
      <alignment horizontal="left"/>
      <protection/>
    </xf>
    <xf numFmtId="0" fontId="6" fillId="0" borderId="14" xfId="38" applyFont="1" applyBorder="1" applyAlignment="1">
      <alignment horizontal="left"/>
      <protection/>
    </xf>
    <xf numFmtId="0" fontId="4" fillId="0" borderId="14" xfId="38" applyFont="1" applyBorder="1" applyAlignment="1">
      <alignment horizontal="left"/>
      <protection/>
    </xf>
    <xf numFmtId="0" fontId="4" fillId="0" borderId="66" xfId="38" applyFont="1" applyBorder="1" applyAlignment="1">
      <alignment horizontal="left"/>
      <protection/>
    </xf>
    <xf numFmtId="0" fontId="6" fillId="0" borderId="66" xfId="38" applyFont="1" applyBorder="1" applyAlignment="1">
      <alignment horizontal="left"/>
      <protection/>
    </xf>
    <xf numFmtId="0" fontId="1" fillId="0" borderId="67" xfId="38" applyFont="1" applyBorder="1" applyAlignment="1">
      <alignment horizontal="center"/>
      <protection/>
    </xf>
    <xf numFmtId="0" fontId="1" fillId="0" borderId="68" xfId="38" applyFont="1" applyBorder="1" applyAlignment="1">
      <alignment horizontal="center"/>
      <protection/>
    </xf>
    <xf numFmtId="0" fontId="4" fillId="0" borderId="69" xfId="38" applyFont="1" applyBorder="1" applyAlignment="1">
      <alignment horizontal="center"/>
      <protection/>
    </xf>
    <xf numFmtId="0" fontId="1" fillId="0" borderId="69" xfId="38" applyFont="1" applyBorder="1" applyAlignment="1">
      <alignment horizontal="center"/>
      <protection/>
    </xf>
    <xf numFmtId="0" fontId="1" fillId="0" borderId="70" xfId="38" applyFont="1" applyBorder="1" applyAlignment="1">
      <alignment horizontal="center"/>
      <protection/>
    </xf>
    <xf numFmtId="0" fontId="1" fillId="0" borderId="71" xfId="38" applyFont="1" applyBorder="1" applyAlignment="1">
      <alignment horizontal="center"/>
      <protection/>
    </xf>
    <xf numFmtId="0" fontId="1" fillId="0" borderId="72" xfId="38" applyFont="1" applyBorder="1" applyAlignment="1">
      <alignment horizontal="center"/>
      <protection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Excel Built-in Normal" xfId="38"/>
    <cellStyle name="Halb" xfId="39"/>
    <cellStyle name="Hea" xfId="40"/>
    <cellStyle name="Hoiatuse tekst" xfId="41"/>
    <cellStyle name="Kokku" xfId="42"/>
    <cellStyle name="Kontrolli lahtrit" xfId="43"/>
    <cellStyle name="Lingitud lahter" xfId="44"/>
    <cellStyle name="Märkus" xfId="45"/>
    <cellStyle name="Neutraalne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6.140625" style="17" customWidth="1"/>
    <col min="2" max="2" width="6.7109375" style="17" customWidth="1"/>
    <col min="3" max="3" width="22.140625" style="58" customWidth="1"/>
    <col min="4" max="4" width="10.7109375" style="17" customWidth="1"/>
    <col min="5" max="5" width="19.421875" style="20" customWidth="1"/>
    <col min="6" max="6" width="11.8515625" style="29" customWidth="1"/>
    <col min="7" max="7" width="9.8515625" style="29" customWidth="1"/>
    <col min="8" max="8" width="13.421875" style="29" customWidth="1"/>
  </cols>
  <sheetData>
    <row r="1" spans="1:8" ht="18.75">
      <c r="A1" s="202" t="s">
        <v>0</v>
      </c>
      <c r="B1" s="202"/>
      <c r="C1" s="202"/>
      <c r="D1" s="202"/>
      <c r="E1" s="202"/>
      <c r="F1" s="202"/>
      <c r="G1" s="202"/>
      <c r="H1" s="202"/>
    </row>
    <row r="2" spans="1:8" ht="18.75">
      <c r="A2" s="202" t="s">
        <v>1</v>
      </c>
      <c r="B2" s="202"/>
      <c r="C2" s="202"/>
      <c r="D2" s="202"/>
      <c r="E2" s="202"/>
      <c r="F2" s="202"/>
      <c r="G2" s="202"/>
      <c r="H2" s="202"/>
    </row>
    <row r="3" spans="1:8" ht="15">
      <c r="A3" s="203" t="s">
        <v>117</v>
      </c>
      <c r="B3" s="203"/>
      <c r="C3" s="203"/>
      <c r="D3" s="203"/>
      <c r="E3" s="203"/>
      <c r="F3" s="203"/>
      <c r="G3" s="203"/>
      <c r="H3" s="203"/>
    </row>
    <row r="4" spans="1:8" ht="15">
      <c r="A4" s="204" t="s">
        <v>136</v>
      </c>
      <c r="B4" s="204"/>
      <c r="C4" s="204"/>
      <c r="D4" s="204"/>
      <c r="E4" s="204"/>
      <c r="F4" s="204"/>
      <c r="G4" s="204"/>
      <c r="H4" s="204"/>
    </row>
    <row r="5" spans="1:8" ht="15">
      <c r="A5" s="15"/>
      <c r="B5" s="15"/>
      <c r="C5" s="54"/>
      <c r="D5" s="15"/>
      <c r="E5" s="18"/>
      <c r="F5" s="26"/>
      <c r="G5" s="26"/>
      <c r="H5" s="26"/>
    </row>
    <row r="6" spans="1:8" ht="15.75" thickBot="1">
      <c r="A6" s="19" t="s">
        <v>2</v>
      </c>
      <c r="B6" s="16"/>
      <c r="C6" s="55"/>
      <c r="D6" s="16"/>
      <c r="E6" s="19"/>
      <c r="F6" s="119"/>
      <c r="G6" s="51" t="s">
        <v>3</v>
      </c>
      <c r="H6" s="51" t="s">
        <v>116</v>
      </c>
    </row>
    <row r="7" spans="1:8" ht="30.75" thickBot="1">
      <c r="A7" s="21" t="s">
        <v>4</v>
      </c>
      <c r="B7" s="22" t="s">
        <v>33</v>
      </c>
      <c r="C7" s="56" t="s">
        <v>115</v>
      </c>
      <c r="D7" s="23" t="s">
        <v>5</v>
      </c>
      <c r="E7" s="24" t="s">
        <v>6</v>
      </c>
      <c r="F7" s="28" t="s">
        <v>7</v>
      </c>
      <c r="G7" s="27" t="s">
        <v>8</v>
      </c>
      <c r="H7" s="28" t="s">
        <v>9</v>
      </c>
    </row>
    <row r="8" spans="1:9" ht="12.75">
      <c r="A8" s="91">
        <v>1</v>
      </c>
      <c r="B8" s="92">
        <v>29</v>
      </c>
      <c r="C8" s="93" t="s">
        <v>50</v>
      </c>
      <c r="D8" s="94">
        <v>2005</v>
      </c>
      <c r="E8" s="95" t="s">
        <v>41</v>
      </c>
      <c r="F8" s="120">
        <v>0.003125</v>
      </c>
      <c r="G8" s="96">
        <v>0.006840277777777778</v>
      </c>
      <c r="H8" s="96">
        <f aca="true" t="shared" si="0" ref="H8:H27">G8-F8</f>
        <v>0.0037152777777777774</v>
      </c>
      <c r="I8" s="74"/>
    </row>
    <row r="9" spans="1:9" ht="12.75">
      <c r="A9" s="91">
        <v>2</v>
      </c>
      <c r="B9" s="92">
        <v>6</v>
      </c>
      <c r="C9" s="93" t="s">
        <v>51</v>
      </c>
      <c r="D9" s="94">
        <v>2004</v>
      </c>
      <c r="E9" s="95" t="s">
        <v>41</v>
      </c>
      <c r="F9" s="120">
        <v>0.000694444444444444</v>
      </c>
      <c r="G9" s="96">
        <v>0.004409722222222222</v>
      </c>
      <c r="H9" s="96">
        <f t="shared" si="0"/>
        <v>0.003715277777777778</v>
      </c>
      <c r="I9" s="107"/>
    </row>
    <row r="10" spans="1:9" ht="12.75">
      <c r="A10" s="91">
        <v>3</v>
      </c>
      <c r="B10" s="92">
        <v>19</v>
      </c>
      <c r="C10" s="93" t="s">
        <v>75</v>
      </c>
      <c r="D10" s="94">
        <v>2004</v>
      </c>
      <c r="E10" s="95" t="s">
        <v>71</v>
      </c>
      <c r="F10" s="120">
        <v>0.00208333333333333</v>
      </c>
      <c r="G10" s="96">
        <v>0.0063425925925925915</v>
      </c>
      <c r="H10" s="96">
        <f t="shared" si="0"/>
        <v>0.004259259259259261</v>
      </c>
      <c r="I10" s="107"/>
    </row>
    <row r="11" spans="1:9" ht="12.75">
      <c r="A11" s="91">
        <v>4</v>
      </c>
      <c r="B11" s="92">
        <v>30</v>
      </c>
      <c r="C11" s="93" t="s">
        <v>64</v>
      </c>
      <c r="D11" s="94">
        <v>2005</v>
      </c>
      <c r="E11" s="95" t="s">
        <v>44</v>
      </c>
      <c r="F11" s="120">
        <v>0.00329861111111111</v>
      </c>
      <c r="G11" s="96">
        <v>0.0077083333333333335</v>
      </c>
      <c r="H11" s="96">
        <f t="shared" si="0"/>
        <v>0.004409722222222224</v>
      </c>
      <c r="I11" s="73"/>
    </row>
    <row r="12" spans="1:9" ht="12.75">
      <c r="A12" s="91">
        <v>5</v>
      </c>
      <c r="B12" s="92">
        <v>25</v>
      </c>
      <c r="C12" s="93" t="s">
        <v>124</v>
      </c>
      <c r="D12" s="94">
        <v>2004</v>
      </c>
      <c r="E12" s="95" t="s">
        <v>120</v>
      </c>
      <c r="F12" s="120">
        <v>0.00277777777777778</v>
      </c>
      <c r="G12" s="96">
        <v>0.007233796296296296</v>
      </c>
      <c r="H12" s="96">
        <f t="shared" si="0"/>
        <v>0.004456018518518516</v>
      </c>
      <c r="I12" s="73"/>
    </row>
    <row r="13" spans="1:9" ht="12.75">
      <c r="A13" s="91">
        <v>6</v>
      </c>
      <c r="B13" s="92">
        <v>3</v>
      </c>
      <c r="C13" s="93" t="s">
        <v>52</v>
      </c>
      <c r="D13" s="94">
        <v>2004</v>
      </c>
      <c r="E13" s="95" t="s">
        <v>41</v>
      </c>
      <c r="F13" s="120">
        <v>0.00017361111111111112</v>
      </c>
      <c r="G13" s="96">
        <v>0.004675925925925926</v>
      </c>
      <c r="H13" s="96">
        <f t="shared" si="0"/>
        <v>0.004502314814814815</v>
      </c>
      <c r="I13" s="90"/>
    </row>
    <row r="14" spans="1:9" ht="12.75">
      <c r="A14" s="91">
        <v>7</v>
      </c>
      <c r="B14" s="92">
        <v>26</v>
      </c>
      <c r="C14" s="93" t="s">
        <v>66</v>
      </c>
      <c r="D14" s="94">
        <v>2005</v>
      </c>
      <c r="E14" s="95" t="s">
        <v>44</v>
      </c>
      <c r="F14" s="120">
        <v>0.00295138888888889</v>
      </c>
      <c r="G14" s="96">
        <v>0.0075</v>
      </c>
      <c r="H14" s="96">
        <f t="shared" si="0"/>
        <v>0.004548611111111109</v>
      </c>
      <c r="I14" s="74"/>
    </row>
    <row r="15" spans="1:9" ht="12.75">
      <c r="A15" s="91">
        <v>8</v>
      </c>
      <c r="B15" s="92">
        <v>18</v>
      </c>
      <c r="C15" s="93" t="s">
        <v>63</v>
      </c>
      <c r="D15" s="94">
        <v>2005</v>
      </c>
      <c r="E15" s="95" t="s">
        <v>38</v>
      </c>
      <c r="F15" s="120">
        <v>0.00190972222222222</v>
      </c>
      <c r="G15" s="96">
        <v>0.0065625</v>
      </c>
      <c r="H15" s="96">
        <f t="shared" si="0"/>
        <v>0.00465277777777778</v>
      </c>
      <c r="I15" s="74"/>
    </row>
    <row r="16" spans="1:9" ht="12.75">
      <c r="A16" s="91">
        <v>9</v>
      </c>
      <c r="B16" s="92">
        <v>16</v>
      </c>
      <c r="C16" s="93" t="s">
        <v>53</v>
      </c>
      <c r="D16" s="94">
        <v>2005</v>
      </c>
      <c r="E16" s="95" t="s">
        <v>41</v>
      </c>
      <c r="F16" s="120">
        <v>0.00173611111111111</v>
      </c>
      <c r="G16" s="96">
        <v>0.00644675925925926</v>
      </c>
      <c r="H16" s="96">
        <f t="shared" si="0"/>
        <v>0.00471064814814815</v>
      </c>
      <c r="I16" s="74"/>
    </row>
    <row r="17" spans="1:9" ht="12.75">
      <c r="A17" s="91">
        <v>10</v>
      </c>
      <c r="B17" s="92">
        <v>9</v>
      </c>
      <c r="C17" s="93" t="s">
        <v>92</v>
      </c>
      <c r="D17" s="94">
        <v>2007</v>
      </c>
      <c r="E17" s="95" t="s">
        <v>12</v>
      </c>
      <c r="F17" s="120">
        <v>0.00121527777777778</v>
      </c>
      <c r="G17" s="96">
        <v>0.005960648148148149</v>
      </c>
      <c r="H17" s="96">
        <f t="shared" si="0"/>
        <v>0.0047453703703703685</v>
      </c>
      <c r="I17" s="73"/>
    </row>
    <row r="18" spans="1:9" ht="12.75">
      <c r="A18" s="91">
        <v>11</v>
      </c>
      <c r="B18" s="92">
        <v>24</v>
      </c>
      <c r="C18" s="93" t="s">
        <v>65</v>
      </c>
      <c r="D18" s="94">
        <v>2005</v>
      </c>
      <c r="E18" s="95" t="s">
        <v>44</v>
      </c>
      <c r="F18" s="120">
        <v>0.00260416666666667</v>
      </c>
      <c r="G18" s="96">
        <v>0.007534722222222221</v>
      </c>
      <c r="H18" s="96">
        <f t="shared" si="0"/>
        <v>0.004930555555555551</v>
      </c>
      <c r="I18" s="73"/>
    </row>
    <row r="19" spans="1:9" ht="12.75">
      <c r="A19" s="91">
        <v>12</v>
      </c>
      <c r="B19" s="92">
        <v>5</v>
      </c>
      <c r="C19" s="93" t="s">
        <v>122</v>
      </c>
      <c r="D19" s="94">
        <v>2007</v>
      </c>
      <c r="E19" s="95" t="s">
        <v>120</v>
      </c>
      <c r="F19" s="120">
        <v>0.0005208333333333333</v>
      </c>
      <c r="G19" s="96">
        <v>0.005520833333333333</v>
      </c>
      <c r="H19" s="96">
        <f t="shared" si="0"/>
        <v>0.005</v>
      </c>
      <c r="I19" s="73"/>
    </row>
    <row r="20" spans="1:9" ht="12.75">
      <c r="A20" s="91">
        <v>13</v>
      </c>
      <c r="B20" s="92">
        <v>4</v>
      </c>
      <c r="C20" s="93" t="s">
        <v>74</v>
      </c>
      <c r="D20" s="94">
        <v>2004</v>
      </c>
      <c r="E20" s="95" t="s">
        <v>71</v>
      </c>
      <c r="F20" s="120">
        <v>0.00034722222222222224</v>
      </c>
      <c r="G20" s="96">
        <v>0.005486111111111112</v>
      </c>
      <c r="H20" s="96">
        <f t="shared" si="0"/>
        <v>0.00513888888888889</v>
      </c>
      <c r="I20" s="73"/>
    </row>
    <row r="21" spans="1:9" ht="12.75">
      <c r="A21" s="91">
        <v>14</v>
      </c>
      <c r="B21" s="92">
        <v>31</v>
      </c>
      <c r="C21" s="93" t="s">
        <v>70</v>
      </c>
      <c r="D21" s="94">
        <v>2006</v>
      </c>
      <c r="E21" s="95" t="s">
        <v>71</v>
      </c>
      <c r="F21" s="120">
        <v>0.00347222222222222</v>
      </c>
      <c r="G21" s="96">
        <v>0.008958333333333334</v>
      </c>
      <c r="H21" s="96">
        <f t="shared" si="0"/>
        <v>0.0054861111111111135</v>
      </c>
      <c r="I21" s="73"/>
    </row>
    <row r="22" spans="1:9" ht="12.75">
      <c r="A22" s="91">
        <v>15</v>
      </c>
      <c r="B22" s="92">
        <v>7</v>
      </c>
      <c r="C22" s="93" t="s">
        <v>101</v>
      </c>
      <c r="D22" s="94">
        <v>2003</v>
      </c>
      <c r="E22" s="95" t="s">
        <v>71</v>
      </c>
      <c r="F22" s="120">
        <v>0.000868055555555555</v>
      </c>
      <c r="G22" s="96">
        <v>0.006550925925925926</v>
      </c>
      <c r="H22" s="96">
        <f t="shared" si="0"/>
        <v>0.005682870370370371</v>
      </c>
      <c r="I22" s="74"/>
    </row>
    <row r="23" spans="1:9" ht="12.75">
      <c r="A23" s="91">
        <v>16</v>
      </c>
      <c r="B23" s="92">
        <v>20</v>
      </c>
      <c r="C23" s="93" t="s">
        <v>130</v>
      </c>
      <c r="D23" s="94">
        <v>2006</v>
      </c>
      <c r="E23" s="95" t="s">
        <v>94</v>
      </c>
      <c r="F23" s="120">
        <v>0.00225694444444444</v>
      </c>
      <c r="G23" s="96">
        <v>0.00806712962962963</v>
      </c>
      <c r="H23" s="96">
        <f t="shared" si="0"/>
        <v>0.005810185185185191</v>
      </c>
      <c r="I23" s="74"/>
    </row>
    <row r="24" spans="1:9" ht="12.75">
      <c r="A24" s="91">
        <v>17</v>
      </c>
      <c r="B24" s="92">
        <v>32</v>
      </c>
      <c r="C24" s="93" t="s">
        <v>72</v>
      </c>
      <c r="D24" s="94">
        <v>2005</v>
      </c>
      <c r="E24" s="95" t="s">
        <v>71</v>
      </c>
      <c r="F24" s="120">
        <v>0.00364583333333333</v>
      </c>
      <c r="G24" s="96">
        <v>0.009525462962962963</v>
      </c>
      <c r="H24" s="96">
        <f t="shared" si="0"/>
        <v>0.005879629629629633</v>
      </c>
      <c r="I24" s="73"/>
    </row>
    <row r="25" spans="1:9" ht="12.75">
      <c r="A25" s="91">
        <v>18</v>
      </c>
      <c r="B25" s="92">
        <v>12</v>
      </c>
      <c r="C25" s="93" t="s">
        <v>107</v>
      </c>
      <c r="D25" s="94">
        <v>2004</v>
      </c>
      <c r="E25" s="95" t="s">
        <v>71</v>
      </c>
      <c r="F25" s="120">
        <v>0.0015625</v>
      </c>
      <c r="G25" s="96">
        <v>0.007604166666666666</v>
      </c>
      <c r="H25" s="96">
        <f t="shared" si="0"/>
        <v>0.006041666666666666</v>
      </c>
      <c r="I25" s="73"/>
    </row>
    <row r="26" spans="1:9" ht="12.75">
      <c r="A26" s="91">
        <v>19</v>
      </c>
      <c r="B26" s="92">
        <v>11</v>
      </c>
      <c r="C26" s="93" t="s">
        <v>129</v>
      </c>
      <c r="D26" s="94">
        <v>2006</v>
      </c>
      <c r="E26" s="95" t="s">
        <v>94</v>
      </c>
      <c r="F26" s="120">
        <v>0.00138888888888889</v>
      </c>
      <c r="G26" s="96">
        <v>0.007893518518518518</v>
      </c>
      <c r="H26" s="96">
        <f t="shared" si="0"/>
        <v>0.0065046296296296284</v>
      </c>
      <c r="I26" s="73"/>
    </row>
    <row r="27" spans="1:9" ht="12.75">
      <c r="A27" s="91">
        <v>20</v>
      </c>
      <c r="B27" s="92">
        <v>23</v>
      </c>
      <c r="C27" s="93" t="s">
        <v>131</v>
      </c>
      <c r="D27" s="94">
        <v>2005</v>
      </c>
      <c r="E27" s="95" t="s">
        <v>38</v>
      </c>
      <c r="F27" s="120">
        <v>0.00243055555555555</v>
      </c>
      <c r="G27" s="96">
        <v>0.009282407407407408</v>
      </c>
      <c r="H27" s="96">
        <f t="shared" si="0"/>
        <v>0.006851851851851857</v>
      </c>
      <c r="I27" s="74"/>
    </row>
    <row r="28" spans="1:8" ht="12.75">
      <c r="A28" s="91" t="s">
        <v>134</v>
      </c>
      <c r="B28" s="92">
        <v>8</v>
      </c>
      <c r="C28" s="93" t="s">
        <v>73</v>
      </c>
      <c r="D28" s="94">
        <v>2005</v>
      </c>
      <c r="E28" s="95" t="s">
        <v>71</v>
      </c>
      <c r="F28" s="120">
        <v>0.00104166666666667</v>
      </c>
      <c r="G28" s="96"/>
      <c r="H28" s="96"/>
    </row>
    <row r="31" spans="1:8" ht="15.75" thickBot="1">
      <c r="A31" s="19" t="s">
        <v>15</v>
      </c>
      <c r="B31" s="16"/>
      <c r="C31" s="55"/>
      <c r="D31" s="16"/>
      <c r="E31" s="19"/>
      <c r="F31" s="119"/>
      <c r="G31" s="51" t="s">
        <v>3</v>
      </c>
      <c r="H31" s="51" t="s">
        <v>116</v>
      </c>
    </row>
    <row r="32" spans="1:8" ht="30.75" thickBot="1">
      <c r="A32" s="21" t="s">
        <v>16</v>
      </c>
      <c r="B32" s="22" t="s">
        <v>33</v>
      </c>
      <c r="C32" s="56" t="s">
        <v>115</v>
      </c>
      <c r="D32" s="23" t="s">
        <v>5</v>
      </c>
      <c r="E32" s="24" t="s">
        <v>6</v>
      </c>
      <c r="F32" s="28" t="s">
        <v>7</v>
      </c>
      <c r="G32" s="27" t="s">
        <v>8</v>
      </c>
      <c r="H32" s="28" t="s">
        <v>9</v>
      </c>
    </row>
    <row r="33" spans="1:9" ht="12.75">
      <c r="A33" s="91">
        <v>1</v>
      </c>
      <c r="B33" s="92">
        <v>34</v>
      </c>
      <c r="C33" s="93" t="s">
        <v>93</v>
      </c>
      <c r="D33" s="94">
        <v>2004</v>
      </c>
      <c r="E33" s="95" t="s">
        <v>94</v>
      </c>
      <c r="F33" s="120">
        <v>0.0050347222222222225</v>
      </c>
      <c r="G33" s="96">
        <v>0.008148148148148147</v>
      </c>
      <c r="H33" s="96">
        <f aca="true" t="shared" si="1" ref="H33:H48">G33-F33</f>
        <v>0.003113425925925925</v>
      </c>
      <c r="I33" s="73"/>
    </row>
    <row r="34" spans="1:9" ht="12.75">
      <c r="A34" s="91">
        <v>2</v>
      </c>
      <c r="B34" s="92">
        <v>44</v>
      </c>
      <c r="C34" s="93" t="s">
        <v>37</v>
      </c>
      <c r="D34" s="94">
        <v>2004</v>
      </c>
      <c r="E34" s="95" t="s">
        <v>38</v>
      </c>
      <c r="F34" s="120">
        <v>0.00659722222222222</v>
      </c>
      <c r="G34" s="96">
        <v>0.009722222222222222</v>
      </c>
      <c r="H34" s="96">
        <f t="shared" si="1"/>
        <v>0.0031250000000000028</v>
      </c>
      <c r="I34" s="107"/>
    </row>
    <row r="35" spans="1:9" ht="12.75">
      <c r="A35" s="91">
        <v>3</v>
      </c>
      <c r="B35" s="92">
        <v>40</v>
      </c>
      <c r="C35" s="93" t="s">
        <v>95</v>
      </c>
      <c r="D35" s="94">
        <v>2005</v>
      </c>
      <c r="E35" s="95" t="s">
        <v>94</v>
      </c>
      <c r="F35" s="120">
        <v>0.00607638888888889</v>
      </c>
      <c r="G35" s="96">
        <v>0.009641203703703704</v>
      </c>
      <c r="H35" s="96">
        <f t="shared" si="1"/>
        <v>0.003564814814814814</v>
      </c>
      <c r="I35" s="107"/>
    </row>
    <row r="36" spans="1:9" ht="12.75">
      <c r="A36" s="91">
        <v>4</v>
      </c>
      <c r="B36" s="92">
        <v>46</v>
      </c>
      <c r="C36" s="93" t="s">
        <v>61</v>
      </c>
      <c r="D36" s="94">
        <v>2005</v>
      </c>
      <c r="E36" s="95" t="s">
        <v>38</v>
      </c>
      <c r="F36" s="120">
        <v>0.00694444444444445</v>
      </c>
      <c r="G36" s="96">
        <v>0.010717592592592593</v>
      </c>
      <c r="H36" s="96">
        <f t="shared" si="1"/>
        <v>0.0037731481481481427</v>
      </c>
      <c r="I36" s="73"/>
    </row>
    <row r="37" spans="1:9" ht="12.75">
      <c r="A37" s="91">
        <v>5</v>
      </c>
      <c r="B37" s="92">
        <v>47</v>
      </c>
      <c r="C37" s="93" t="s">
        <v>60</v>
      </c>
      <c r="D37" s="94">
        <v>2005</v>
      </c>
      <c r="E37" s="95" t="s">
        <v>38</v>
      </c>
      <c r="F37" s="120">
        <v>0.00711805555555556</v>
      </c>
      <c r="G37" s="96">
        <v>0.010925925925925924</v>
      </c>
      <c r="H37" s="96">
        <f t="shared" si="1"/>
        <v>0.0038078703703703642</v>
      </c>
      <c r="I37" s="73"/>
    </row>
    <row r="38" spans="1:9" ht="12.75">
      <c r="A38" s="91">
        <v>6</v>
      </c>
      <c r="B38" s="92">
        <v>48</v>
      </c>
      <c r="C38" s="93" t="s">
        <v>103</v>
      </c>
      <c r="D38" s="94">
        <v>2004</v>
      </c>
      <c r="E38" s="95" t="s">
        <v>71</v>
      </c>
      <c r="F38" s="120">
        <v>0.00729166666666667</v>
      </c>
      <c r="G38" s="96">
        <v>0.011261574074074071</v>
      </c>
      <c r="H38" s="96">
        <f t="shared" si="1"/>
        <v>0.003969907407407401</v>
      </c>
      <c r="I38" s="73"/>
    </row>
    <row r="39" spans="1:9" ht="12.75">
      <c r="A39" s="91">
        <v>7</v>
      </c>
      <c r="B39" s="92">
        <v>38</v>
      </c>
      <c r="C39" s="93" t="s">
        <v>106</v>
      </c>
      <c r="D39" s="94">
        <v>2005</v>
      </c>
      <c r="E39" s="95" t="s">
        <v>38</v>
      </c>
      <c r="F39" s="120">
        <v>0.00572916666666667</v>
      </c>
      <c r="G39" s="96">
        <v>0.009745370370370371</v>
      </c>
      <c r="H39" s="96">
        <f t="shared" si="1"/>
        <v>0.0040162037037037015</v>
      </c>
      <c r="I39" s="73"/>
    </row>
    <row r="40" spans="1:9" ht="12.75">
      <c r="A40" s="91">
        <v>8</v>
      </c>
      <c r="B40" s="92">
        <v>37</v>
      </c>
      <c r="C40" s="93" t="s">
        <v>121</v>
      </c>
      <c r="D40" s="94">
        <v>2007</v>
      </c>
      <c r="E40" s="95" t="s">
        <v>120</v>
      </c>
      <c r="F40" s="120">
        <v>0.00555555555555556</v>
      </c>
      <c r="G40" s="96">
        <v>0.009953703703703704</v>
      </c>
      <c r="H40" s="96">
        <f t="shared" si="1"/>
        <v>0.004398148148148144</v>
      </c>
      <c r="I40" s="73"/>
    </row>
    <row r="41" spans="1:9" ht="12.75">
      <c r="A41" s="91">
        <v>9</v>
      </c>
      <c r="B41" s="92">
        <v>45</v>
      </c>
      <c r="C41" s="93" t="s">
        <v>90</v>
      </c>
      <c r="D41" s="94">
        <v>2006</v>
      </c>
      <c r="E41" s="95" t="s">
        <v>12</v>
      </c>
      <c r="F41" s="120">
        <v>0.00677083333333333</v>
      </c>
      <c r="G41" s="96">
        <v>0.011238425925925928</v>
      </c>
      <c r="H41" s="96">
        <f t="shared" si="1"/>
        <v>0.004467592592592598</v>
      </c>
      <c r="I41" s="73"/>
    </row>
    <row r="42" spans="1:9" ht="12.75">
      <c r="A42" s="91">
        <v>10</v>
      </c>
      <c r="B42" s="92">
        <v>50</v>
      </c>
      <c r="C42" s="155" t="s">
        <v>132</v>
      </c>
      <c r="D42" s="94">
        <v>2007</v>
      </c>
      <c r="E42" s="95" t="s">
        <v>94</v>
      </c>
      <c r="F42" s="120">
        <v>0.00746527777777778</v>
      </c>
      <c r="G42" s="96">
        <v>0.01255787037037037</v>
      </c>
      <c r="H42" s="96">
        <f t="shared" si="1"/>
        <v>0.00509259259259259</v>
      </c>
      <c r="I42" s="74"/>
    </row>
    <row r="43" spans="1:9" ht="12.75">
      <c r="A43" s="91">
        <v>11</v>
      </c>
      <c r="B43" s="92">
        <v>36</v>
      </c>
      <c r="C43" s="93" t="s">
        <v>89</v>
      </c>
      <c r="D43" s="94">
        <v>2005</v>
      </c>
      <c r="E43" s="95" t="s">
        <v>12</v>
      </c>
      <c r="F43" s="120">
        <v>0.00538194444444445</v>
      </c>
      <c r="G43" s="96">
        <v>0.010752314814814814</v>
      </c>
      <c r="H43" s="96">
        <f t="shared" si="1"/>
        <v>0.005370370370370364</v>
      </c>
      <c r="I43" s="73"/>
    </row>
    <row r="44" spans="1:9" ht="12.75">
      <c r="A44" s="91">
        <v>12</v>
      </c>
      <c r="B44" s="92">
        <v>51</v>
      </c>
      <c r="C44" s="93" t="s">
        <v>55</v>
      </c>
      <c r="D44" s="94">
        <v>2006</v>
      </c>
      <c r="E44" s="95" t="s">
        <v>41</v>
      </c>
      <c r="F44" s="120">
        <v>0.00763888888888889</v>
      </c>
      <c r="G44" s="96">
        <v>0.013206018518518518</v>
      </c>
      <c r="H44" s="96">
        <f t="shared" si="1"/>
        <v>0.005567129629629628</v>
      </c>
      <c r="I44" s="73"/>
    </row>
    <row r="45" spans="1:9" ht="12.75">
      <c r="A45" s="91">
        <v>13</v>
      </c>
      <c r="B45" s="92">
        <v>39</v>
      </c>
      <c r="C45" s="93" t="s">
        <v>54</v>
      </c>
      <c r="D45" s="94">
        <v>2007</v>
      </c>
      <c r="E45" s="95" t="s">
        <v>41</v>
      </c>
      <c r="F45" s="120">
        <v>0.00590277777777778</v>
      </c>
      <c r="G45" s="96">
        <v>0.011886574074074075</v>
      </c>
      <c r="H45" s="96">
        <f t="shared" si="1"/>
        <v>0.005983796296296295</v>
      </c>
      <c r="I45" s="90"/>
    </row>
    <row r="46" spans="1:9" ht="12.75">
      <c r="A46" s="91">
        <v>14</v>
      </c>
      <c r="B46" s="92">
        <v>42</v>
      </c>
      <c r="C46" s="154" t="s">
        <v>91</v>
      </c>
      <c r="D46" s="94">
        <v>2007</v>
      </c>
      <c r="E46" s="95" t="s">
        <v>12</v>
      </c>
      <c r="F46" s="120">
        <v>0.00625</v>
      </c>
      <c r="G46" s="96">
        <v>0.012280092592592592</v>
      </c>
      <c r="H46" s="96">
        <f t="shared" si="1"/>
        <v>0.006030092592592592</v>
      </c>
      <c r="I46" s="90"/>
    </row>
    <row r="47" spans="1:9" ht="12.75">
      <c r="A47" s="91">
        <v>15</v>
      </c>
      <c r="B47" s="92">
        <v>43</v>
      </c>
      <c r="C47" s="93" t="s">
        <v>123</v>
      </c>
      <c r="D47" s="94">
        <v>2006</v>
      </c>
      <c r="E47" s="95" t="s">
        <v>120</v>
      </c>
      <c r="F47" s="120">
        <v>0.00642361111111111</v>
      </c>
      <c r="G47" s="96">
        <v>0.01275462962962963</v>
      </c>
      <c r="H47" s="96">
        <f t="shared" si="1"/>
        <v>0.00633101851851852</v>
      </c>
      <c r="I47" s="74"/>
    </row>
    <row r="48" spans="1:9" ht="12.75">
      <c r="A48" s="91">
        <v>16</v>
      </c>
      <c r="B48" s="92">
        <v>33</v>
      </c>
      <c r="C48" s="118" t="s">
        <v>133</v>
      </c>
      <c r="D48" s="94">
        <v>2007</v>
      </c>
      <c r="E48" s="95" t="s">
        <v>94</v>
      </c>
      <c r="F48" s="120">
        <v>0.004861111111111111</v>
      </c>
      <c r="G48" s="96">
        <v>0.012002314814814815</v>
      </c>
      <c r="H48" s="96">
        <f t="shared" si="1"/>
        <v>0.007141203703703703</v>
      </c>
      <c r="I48" s="74"/>
    </row>
    <row r="49" spans="1:9" ht="12.75">
      <c r="A49" s="91" t="s">
        <v>134</v>
      </c>
      <c r="B49" s="92">
        <v>35</v>
      </c>
      <c r="C49" s="93" t="s">
        <v>102</v>
      </c>
      <c r="D49" s="94">
        <v>2006</v>
      </c>
      <c r="E49" s="95" t="s">
        <v>71</v>
      </c>
      <c r="F49" s="120">
        <v>0.005208333333333333</v>
      </c>
      <c r="G49" s="96"/>
      <c r="H49" s="96"/>
      <c r="I49" s="74"/>
    </row>
    <row r="52" spans="1:10" ht="12.75">
      <c r="A52" s="39"/>
      <c r="B52" s="39"/>
      <c r="C52" s="57"/>
      <c r="D52" s="39"/>
      <c r="E52" s="36"/>
      <c r="F52" s="37"/>
      <c r="G52" s="37"/>
      <c r="H52" s="37"/>
      <c r="J52" s="36"/>
    </row>
    <row r="53" spans="1:10" ht="15.75" thickBot="1">
      <c r="A53" s="19" t="s">
        <v>17</v>
      </c>
      <c r="B53" s="16"/>
      <c r="C53" s="55"/>
      <c r="D53" s="16"/>
      <c r="E53" s="19"/>
      <c r="F53" s="119"/>
      <c r="G53" s="51" t="s">
        <v>3</v>
      </c>
      <c r="H53" s="51" t="s">
        <v>116</v>
      </c>
      <c r="J53" s="36"/>
    </row>
    <row r="54" spans="1:10" ht="30.75" thickBot="1">
      <c r="A54" s="21" t="s">
        <v>16</v>
      </c>
      <c r="B54" s="22" t="s">
        <v>33</v>
      </c>
      <c r="C54" s="56" t="s">
        <v>115</v>
      </c>
      <c r="D54" s="23" t="s">
        <v>5</v>
      </c>
      <c r="E54" s="24" t="s">
        <v>6</v>
      </c>
      <c r="F54" s="28" t="s">
        <v>7</v>
      </c>
      <c r="G54" s="27" t="s">
        <v>8</v>
      </c>
      <c r="H54" s="28" t="s">
        <v>9</v>
      </c>
      <c r="J54" s="36"/>
    </row>
    <row r="55" spans="1:10" ht="12.75">
      <c r="A55" s="104">
        <v>2</v>
      </c>
      <c r="B55" s="98">
        <v>60</v>
      </c>
      <c r="C55" s="99" t="s">
        <v>86</v>
      </c>
      <c r="D55" s="100">
        <v>2003</v>
      </c>
      <c r="E55" s="101" t="s">
        <v>12</v>
      </c>
      <c r="F55" s="102">
        <v>0.0104166666666667</v>
      </c>
      <c r="G55" s="102">
        <v>0.013217592592592593</v>
      </c>
      <c r="H55" s="29">
        <f>G55-F55</f>
        <v>0.0028009259259258925</v>
      </c>
      <c r="J55" s="36"/>
    </row>
    <row r="56" spans="1:10" ht="12.75">
      <c r="A56" s="91">
        <v>3</v>
      </c>
      <c r="B56" s="92">
        <v>57</v>
      </c>
      <c r="C56" s="93" t="s">
        <v>59</v>
      </c>
      <c r="D56" s="94">
        <v>2002</v>
      </c>
      <c r="E56" s="95" t="s">
        <v>38</v>
      </c>
      <c r="F56" s="96">
        <v>0.00989583333333333</v>
      </c>
      <c r="G56" s="96">
        <v>0.012789351851851852</v>
      </c>
      <c r="H56" s="29">
        <f aca="true" t="shared" si="2" ref="H56:H63">G56-F56</f>
        <v>0.0028935185185185227</v>
      </c>
      <c r="J56" s="36"/>
    </row>
    <row r="57" spans="1:10" ht="12.75">
      <c r="A57" s="91">
        <v>4</v>
      </c>
      <c r="B57" s="92">
        <v>56</v>
      </c>
      <c r="C57" s="93" t="s">
        <v>68</v>
      </c>
      <c r="D57" s="94">
        <v>2002</v>
      </c>
      <c r="E57" s="95" t="s">
        <v>44</v>
      </c>
      <c r="F57" s="96">
        <v>0.00972222222222222</v>
      </c>
      <c r="G57" s="96">
        <v>0.0128125</v>
      </c>
      <c r="H57" s="29">
        <f t="shared" si="2"/>
        <v>0.0030902777777777786</v>
      </c>
      <c r="J57" s="36"/>
    </row>
    <row r="58" spans="1:10" ht="12.75">
      <c r="A58" s="91">
        <v>5</v>
      </c>
      <c r="B58" s="92">
        <v>61</v>
      </c>
      <c r="C58" s="93" t="s">
        <v>126</v>
      </c>
      <c r="D58" s="94">
        <v>2003</v>
      </c>
      <c r="E58" s="95" t="s">
        <v>120</v>
      </c>
      <c r="F58" s="96">
        <v>0.0105902777777778</v>
      </c>
      <c r="G58" s="96">
        <v>0.013726851851851851</v>
      </c>
      <c r="H58" s="29">
        <f t="shared" si="2"/>
        <v>0.003136574074074052</v>
      </c>
      <c r="J58" s="36"/>
    </row>
    <row r="59" spans="1:10" ht="12.75">
      <c r="A59" s="91">
        <v>1</v>
      </c>
      <c r="B59" s="92">
        <v>52</v>
      </c>
      <c r="C59" s="93" t="s">
        <v>46</v>
      </c>
      <c r="D59" s="94">
        <v>2002</v>
      </c>
      <c r="E59" s="95" t="s">
        <v>41</v>
      </c>
      <c r="F59" s="96">
        <v>0.009027777777777779</v>
      </c>
      <c r="G59" s="96">
        <v>0.012337962962962962</v>
      </c>
      <c r="H59" s="121">
        <f>G59-F59</f>
        <v>0.0033101851851851834</v>
      </c>
      <c r="J59" s="36"/>
    </row>
    <row r="60" spans="1:10" ht="12.75">
      <c r="A60" s="91">
        <v>6</v>
      </c>
      <c r="B60" s="92">
        <v>59</v>
      </c>
      <c r="C60" s="93" t="s">
        <v>45</v>
      </c>
      <c r="D60" s="94">
        <v>2002</v>
      </c>
      <c r="E60" s="95" t="s">
        <v>41</v>
      </c>
      <c r="F60" s="96">
        <v>0.0102430555555555</v>
      </c>
      <c r="G60" s="96">
        <v>0.013564814814814816</v>
      </c>
      <c r="H60" s="29">
        <f>G60-F60</f>
        <v>0.003321759259259316</v>
      </c>
      <c r="J60" s="36"/>
    </row>
    <row r="61" spans="1:10" ht="12.75">
      <c r="A61" s="91">
        <v>7</v>
      </c>
      <c r="B61" s="92">
        <v>58</v>
      </c>
      <c r="C61" s="93" t="s">
        <v>125</v>
      </c>
      <c r="D61" s="94">
        <v>2003</v>
      </c>
      <c r="E61" s="95" t="s">
        <v>120</v>
      </c>
      <c r="F61" s="96">
        <v>0.0100694444444444</v>
      </c>
      <c r="G61" s="96">
        <v>0.013402777777777777</v>
      </c>
      <c r="H61" s="29">
        <f t="shared" si="2"/>
        <v>0.0033333333333333773</v>
      </c>
      <c r="J61" s="36"/>
    </row>
    <row r="62" spans="1:10" ht="12.75">
      <c r="A62" s="91">
        <v>8</v>
      </c>
      <c r="B62" s="92">
        <v>55</v>
      </c>
      <c r="C62" s="93" t="s">
        <v>62</v>
      </c>
      <c r="D62" s="94">
        <v>2002</v>
      </c>
      <c r="E62" s="95" t="s">
        <v>38</v>
      </c>
      <c r="F62" s="96">
        <v>0.00954861111111111</v>
      </c>
      <c r="G62" s="96">
        <v>0.013206018518518518</v>
      </c>
      <c r="H62" s="29">
        <f>G62-F62</f>
        <v>0.003657407407407408</v>
      </c>
      <c r="I62" s="122"/>
      <c r="J62" s="36"/>
    </row>
    <row r="63" spans="1:10" ht="12.75">
      <c r="A63" s="91">
        <v>9</v>
      </c>
      <c r="B63" s="92">
        <v>54</v>
      </c>
      <c r="C63" s="93" t="s">
        <v>127</v>
      </c>
      <c r="D63" s="94">
        <v>2003</v>
      </c>
      <c r="E63" s="95" t="s">
        <v>120</v>
      </c>
      <c r="F63" s="96">
        <v>0.009375</v>
      </c>
      <c r="G63" s="96">
        <v>0.013726851851851851</v>
      </c>
      <c r="H63" s="29">
        <f t="shared" si="2"/>
        <v>0.0043518518518518515</v>
      </c>
      <c r="I63" s="122"/>
      <c r="J63" s="36"/>
    </row>
    <row r="64" spans="1:10" ht="12.75">
      <c r="A64" s="91">
        <v>10</v>
      </c>
      <c r="B64" s="92">
        <v>62</v>
      </c>
      <c r="C64" s="93" t="s">
        <v>77</v>
      </c>
      <c r="D64" s="94">
        <v>2003</v>
      </c>
      <c r="E64" s="95" t="s">
        <v>71</v>
      </c>
      <c r="F64" s="96">
        <v>0.0107638888888889</v>
      </c>
      <c r="G64" s="96">
        <v>0.015335648148148147</v>
      </c>
      <c r="H64" s="29">
        <f>G64-F64</f>
        <v>0.004571759259259248</v>
      </c>
      <c r="J64" s="36"/>
    </row>
    <row r="65" spans="1:10" ht="12.75">
      <c r="A65" s="91">
        <v>11</v>
      </c>
      <c r="B65" s="92">
        <v>53</v>
      </c>
      <c r="C65" s="93" t="s">
        <v>76</v>
      </c>
      <c r="D65" s="94">
        <v>2003</v>
      </c>
      <c r="E65" s="95" t="s">
        <v>71</v>
      </c>
      <c r="F65" s="96">
        <v>0.00920138888888889</v>
      </c>
      <c r="G65" s="96">
        <v>0.013993055555555555</v>
      </c>
      <c r="H65" s="29">
        <f>G65-F65</f>
        <v>0.004791666666666666</v>
      </c>
      <c r="J65" s="36"/>
    </row>
    <row r="66" spans="1:10" ht="12.75">
      <c r="A66" s="91"/>
      <c r="B66" s="92"/>
      <c r="C66" s="87"/>
      <c r="D66" s="88"/>
      <c r="E66" s="89"/>
      <c r="F66" s="96"/>
      <c r="G66" s="96"/>
      <c r="J66" s="36"/>
    </row>
    <row r="67" spans="1:10" ht="12.75">
      <c r="A67" s="91"/>
      <c r="B67" s="92"/>
      <c r="C67" s="87"/>
      <c r="D67" s="88"/>
      <c r="E67" s="89"/>
      <c r="F67" s="96"/>
      <c r="G67" s="96"/>
      <c r="J67" s="36"/>
    </row>
    <row r="68" spans="1:10" ht="12.75">
      <c r="A68" s="91"/>
      <c r="B68" s="92"/>
      <c r="C68" s="87"/>
      <c r="D68" s="88"/>
      <c r="E68" s="89"/>
      <c r="F68" s="96"/>
      <c r="G68" s="96"/>
      <c r="J68" s="36"/>
    </row>
    <row r="69" spans="1:10" ht="12.75">
      <c r="A69" s="91"/>
      <c r="B69" s="92"/>
      <c r="C69" s="87"/>
      <c r="D69" s="88"/>
      <c r="E69" s="89"/>
      <c r="F69" s="96"/>
      <c r="G69" s="96"/>
      <c r="J69" s="36"/>
    </row>
    <row r="70" spans="1:10" ht="12.75">
      <c r="A70" s="91"/>
      <c r="B70" s="92"/>
      <c r="C70" s="87"/>
      <c r="D70" s="88"/>
      <c r="E70" s="89"/>
      <c r="F70" s="96"/>
      <c r="G70" s="96"/>
      <c r="J70" s="36"/>
    </row>
    <row r="71" spans="1:10" ht="12.75">
      <c r="A71" s="91"/>
      <c r="B71" s="92"/>
      <c r="C71" s="87"/>
      <c r="D71" s="88"/>
      <c r="E71" s="89"/>
      <c r="F71" s="96"/>
      <c r="G71" s="96"/>
      <c r="J71" s="36"/>
    </row>
    <row r="72" spans="1:7" ht="12.75">
      <c r="A72" s="91"/>
      <c r="B72" s="92"/>
      <c r="C72" s="87"/>
      <c r="D72" s="88"/>
      <c r="E72" s="89"/>
      <c r="F72" s="96"/>
      <c r="G72" s="96"/>
    </row>
    <row r="73" spans="1:7" ht="12.75">
      <c r="A73" s="91"/>
      <c r="B73" s="92"/>
      <c r="F73" s="96"/>
      <c r="G73" s="96"/>
    </row>
    <row r="74" spans="1:8" ht="12.75">
      <c r="A74" s="65"/>
      <c r="B74" s="39"/>
      <c r="C74" s="57"/>
      <c r="D74" s="53"/>
      <c r="E74" s="36"/>
      <c r="F74" s="37"/>
      <c r="G74" s="37"/>
      <c r="H74" s="37"/>
    </row>
    <row r="75" spans="1:8" ht="15.75" thickBot="1">
      <c r="A75" s="19" t="s">
        <v>18</v>
      </c>
      <c r="B75" s="16"/>
      <c r="C75" s="55"/>
      <c r="D75" s="16"/>
      <c r="E75" s="19"/>
      <c r="F75" s="119"/>
      <c r="G75" s="51" t="s">
        <v>3</v>
      </c>
      <c r="H75" s="51" t="s">
        <v>116</v>
      </c>
    </row>
    <row r="76" spans="1:8" ht="30.75" thickBot="1">
      <c r="A76" s="21" t="s">
        <v>16</v>
      </c>
      <c r="B76" s="22" t="s">
        <v>33</v>
      </c>
      <c r="C76" s="56" t="s">
        <v>115</v>
      </c>
      <c r="D76" s="23" t="s">
        <v>5</v>
      </c>
      <c r="E76" s="24" t="s">
        <v>6</v>
      </c>
      <c r="F76" s="28" t="s">
        <v>7</v>
      </c>
      <c r="G76" s="27" t="s">
        <v>8</v>
      </c>
      <c r="H76" s="28" t="s">
        <v>9</v>
      </c>
    </row>
    <row r="77" spans="1:8" ht="12.75">
      <c r="A77" s="97">
        <v>1</v>
      </c>
      <c r="B77" s="92">
        <v>69</v>
      </c>
      <c r="C77" s="93" t="s">
        <v>57</v>
      </c>
      <c r="D77" s="94">
        <v>2003</v>
      </c>
      <c r="E77" s="95" t="s">
        <v>38</v>
      </c>
      <c r="F77" s="96">
        <v>0.0135416666666667</v>
      </c>
      <c r="G77" s="96">
        <v>0.016180555555555556</v>
      </c>
      <c r="H77" s="121">
        <f aca="true" t="shared" si="3" ref="H77:H84">G77-F77</f>
        <v>0.0026388888888888556</v>
      </c>
    </row>
    <row r="78" spans="1:8" ht="12.75">
      <c r="A78" s="97">
        <v>2</v>
      </c>
      <c r="B78" s="92">
        <v>72</v>
      </c>
      <c r="C78" s="93" t="s">
        <v>96</v>
      </c>
      <c r="D78" s="94">
        <v>2003</v>
      </c>
      <c r="E78" s="95" t="s">
        <v>94</v>
      </c>
      <c r="F78" s="96">
        <v>0.0140625</v>
      </c>
      <c r="G78" s="96">
        <v>0.01681712962962963</v>
      </c>
      <c r="H78" s="121">
        <f t="shared" si="3"/>
        <v>0.0027546296296296294</v>
      </c>
    </row>
    <row r="79" spans="1:8" ht="12.75">
      <c r="A79" s="97">
        <v>3</v>
      </c>
      <c r="B79" s="92">
        <v>63</v>
      </c>
      <c r="C79" s="93" t="s">
        <v>58</v>
      </c>
      <c r="D79" s="94">
        <v>2003</v>
      </c>
      <c r="E79" s="95" t="s">
        <v>38</v>
      </c>
      <c r="F79" s="96">
        <v>0.0125</v>
      </c>
      <c r="G79" s="96">
        <v>0.0153125</v>
      </c>
      <c r="H79" s="29">
        <f>G79-F79</f>
        <v>0.002812499999999999</v>
      </c>
    </row>
    <row r="80" spans="1:8" ht="12.75">
      <c r="A80" s="97">
        <v>4</v>
      </c>
      <c r="B80" s="92">
        <v>67</v>
      </c>
      <c r="C80" s="93" t="s">
        <v>104</v>
      </c>
      <c r="D80" s="94">
        <v>2003</v>
      </c>
      <c r="E80" s="95" t="s">
        <v>71</v>
      </c>
      <c r="F80" s="96">
        <v>0.0131944444444445</v>
      </c>
      <c r="G80" s="96">
        <v>0.01611111111111111</v>
      </c>
      <c r="H80" s="121">
        <f t="shared" si="3"/>
        <v>0.002916666666666611</v>
      </c>
    </row>
    <row r="81" spans="1:8" ht="12.75">
      <c r="A81" s="97">
        <v>5</v>
      </c>
      <c r="B81" s="92">
        <v>65</v>
      </c>
      <c r="C81" s="93" t="s">
        <v>87</v>
      </c>
      <c r="D81" s="94">
        <v>2003</v>
      </c>
      <c r="E81" s="95" t="s">
        <v>12</v>
      </c>
      <c r="F81" s="96">
        <v>0.012847222222222223</v>
      </c>
      <c r="G81" s="96">
        <v>0.015833333333333335</v>
      </c>
      <c r="H81" s="121">
        <f t="shared" si="3"/>
        <v>0.0029861111111111113</v>
      </c>
    </row>
    <row r="82" spans="1:8" ht="12.75">
      <c r="A82" s="97">
        <v>6</v>
      </c>
      <c r="B82" s="92">
        <v>66</v>
      </c>
      <c r="C82" s="93" t="s">
        <v>128</v>
      </c>
      <c r="D82" s="94">
        <v>2001</v>
      </c>
      <c r="E82" s="95" t="s">
        <v>71</v>
      </c>
      <c r="F82" s="96">
        <v>0.0130208333333333</v>
      </c>
      <c r="G82" s="96">
        <v>0.016435185185185188</v>
      </c>
      <c r="H82" s="121">
        <f t="shared" si="3"/>
        <v>0.003414351851851889</v>
      </c>
    </row>
    <row r="83" spans="1:13" ht="12.75">
      <c r="A83" s="97">
        <v>7</v>
      </c>
      <c r="B83" s="92">
        <v>68</v>
      </c>
      <c r="C83" s="93" t="s">
        <v>47</v>
      </c>
      <c r="D83" s="94">
        <v>2003</v>
      </c>
      <c r="E83" s="95" t="s">
        <v>41</v>
      </c>
      <c r="F83" s="96">
        <v>0.0133680555555556</v>
      </c>
      <c r="G83" s="96">
        <v>0.016793981481481483</v>
      </c>
      <c r="H83" s="121">
        <f t="shared" si="3"/>
        <v>0.0034259259259258826</v>
      </c>
      <c r="I83" s="161"/>
      <c r="J83" s="87"/>
      <c r="K83" s="88"/>
      <c r="L83" s="89"/>
      <c r="M83" s="88"/>
    </row>
    <row r="84" spans="1:13" ht="12.75">
      <c r="A84" s="97">
        <v>8</v>
      </c>
      <c r="B84" s="92">
        <v>71</v>
      </c>
      <c r="C84" s="93" t="s">
        <v>40</v>
      </c>
      <c r="D84" s="94">
        <v>2004</v>
      </c>
      <c r="E84" s="95" t="s">
        <v>41</v>
      </c>
      <c r="F84" s="96">
        <v>0.0138888888888889</v>
      </c>
      <c r="G84" s="96">
        <v>0.017569444444444447</v>
      </c>
      <c r="H84" s="121">
        <f t="shared" si="3"/>
        <v>0.0036805555555555463</v>
      </c>
      <c r="I84" s="161"/>
      <c r="J84" s="87"/>
      <c r="K84" s="88"/>
      <c r="L84" s="89"/>
      <c r="M84" s="88"/>
    </row>
    <row r="85" spans="1:13" ht="13.5" thickBot="1">
      <c r="A85" s="97">
        <v>9</v>
      </c>
      <c r="B85" s="92">
        <v>64</v>
      </c>
      <c r="C85" s="93" t="s">
        <v>114</v>
      </c>
      <c r="D85" s="94">
        <v>2003</v>
      </c>
      <c r="E85" s="95" t="s">
        <v>44</v>
      </c>
      <c r="F85" s="96">
        <v>0.01267361111111111</v>
      </c>
      <c r="G85" s="96">
        <v>0.017326388888888888</v>
      </c>
      <c r="H85" s="121">
        <f>G85-F85</f>
        <v>0.004652777777777778</v>
      </c>
      <c r="I85" s="161"/>
      <c r="J85" s="87"/>
      <c r="K85" s="88"/>
      <c r="L85" s="89"/>
      <c r="M85" s="88"/>
    </row>
    <row r="86" spans="1:13" ht="12.75">
      <c r="A86" s="103" t="s">
        <v>134</v>
      </c>
      <c r="B86" s="156">
        <v>70</v>
      </c>
      <c r="C86" s="157" t="s">
        <v>88</v>
      </c>
      <c r="D86" s="158">
        <v>2001</v>
      </c>
      <c r="E86" s="159" t="s">
        <v>12</v>
      </c>
      <c r="F86" s="160">
        <v>0.0137152777777778</v>
      </c>
      <c r="G86" s="160"/>
      <c r="H86" s="153">
        <f>G86-F86</f>
        <v>-0.0137152777777778</v>
      </c>
      <c r="J86" s="87"/>
      <c r="K86" s="88"/>
      <c r="L86" s="89"/>
      <c r="M86" s="88"/>
    </row>
    <row r="88" spans="1:8" ht="15.75" thickBot="1">
      <c r="A88" s="19" t="s">
        <v>20</v>
      </c>
      <c r="B88" s="16"/>
      <c r="C88" s="55"/>
      <c r="D88" s="16"/>
      <c r="E88" s="19"/>
      <c r="F88" s="119"/>
      <c r="G88" s="51" t="s">
        <v>3</v>
      </c>
      <c r="H88" s="51" t="s">
        <v>116</v>
      </c>
    </row>
    <row r="89" spans="1:8" ht="30.75" thickBot="1">
      <c r="A89" s="21" t="s">
        <v>16</v>
      </c>
      <c r="B89" s="22" t="s">
        <v>33</v>
      </c>
      <c r="C89" s="56" t="s">
        <v>115</v>
      </c>
      <c r="D89" s="23" t="s">
        <v>5</v>
      </c>
      <c r="E89" s="24" t="s">
        <v>6</v>
      </c>
      <c r="F89" s="28" t="s">
        <v>7</v>
      </c>
      <c r="G89" s="27" t="s">
        <v>8</v>
      </c>
      <c r="H89" s="28" t="s">
        <v>9</v>
      </c>
    </row>
    <row r="90" spans="1:8" ht="13.5" thickBot="1">
      <c r="A90" s="92">
        <v>1</v>
      </c>
      <c r="B90" s="92">
        <v>79</v>
      </c>
      <c r="C90" s="84" t="s">
        <v>83</v>
      </c>
      <c r="D90" s="85">
        <v>2000</v>
      </c>
      <c r="E90" s="86" t="s">
        <v>12</v>
      </c>
      <c r="F90" s="96">
        <v>0.0170138888888889</v>
      </c>
      <c r="G90" s="96">
        <v>0.01931712962962963</v>
      </c>
      <c r="H90" s="29">
        <f aca="true" t="shared" si="4" ref="H90:H97">G90-F90</f>
        <v>0.0023032407407407272</v>
      </c>
    </row>
    <row r="91" spans="1:8" ht="15">
      <c r="A91" s="108">
        <v>2</v>
      </c>
      <c r="B91" s="109">
        <v>73</v>
      </c>
      <c r="C91" s="93" t="s">
        <v>119</v>
      </c>
      <c r="D91" s="94">
        <v>2000</v>
      </c>
      <c r="E91" s="95" t="s">
        <v>94</v>
      </c>
      <c r="F91" s="96">
        <v>0.015972222222222224</v>
      </c>
      <c r="G91" s="110">
        <v>0.018587962962962962</v>
      </c>
      <c r="H91" s="29">
        <f>G91-F91</f>
        <v>0.002615740740740738</v>
      </c>
    </row>
    <row r="92" spans="1:8" ht="12.75">
      <c r="A92" s="92">
        <v>3</v>
      </c>
      <c r="B92" s="92">
        <v>75</v>
      </c>
      <c r="C92" s="93" t="s">
        <v>98</v>
      </c>
      <c r="D92" s="94">
        <v>2001</v>
      </c>
      <c r="E92" s="95" t="s">
        <v>94</v>
      </c>
      <c r="F92" s="96">
        <v>0.016319444444444445</v>
      </c>
      <c r="G92" s="96">
        <v>0.018969907407407408</v>
      </c>
      <c r="H92" s="29">
        <f t="shared" si="4"/>
        <v>0.002650462962962962</v>
      </c>
    </row>
    <row r="93" spans="1:8" ht="12.75">
      <c r="A93" s="92">
        <v>4</v>
      </c>
      <c r="B93" s="92">
        <v>74</v>
      </c>
      <c r="C93" s="93" t="s">
        <v>97</v>
      </c>
      <c r="D93" s="94">
        <v>2001</v>
      </c>
      <c r="E93" s="95" t="s">
        <v>94</v>
      </c>
      <c r="F93" s="96">
        <v>0.016145833333333335</v>
      </c>
      <c r="G93" s="96">
        <v>0.01884259259259259</v>
      </c>
      <c r="H93" s="29">
        <f>G93-F93</f>
        <v>0.0026967592592592564</v>
      </c>
    </row>
    <row r="94" spans="1:8" ht="12.75">
      <c r="A94" s="92">
        <v>5</v>
      </c>
      <c r="B94" s="92">
        <v>77</v>
      </c>
      <c r="C94" s="93" t="s">
        <v>99</v>
      </c>
      <c r="D94" s="94">
        <v>2001</v>
      </c>
      <c r="E94" s="95" t="s">
        <v>94</v>
      </c>
      <c r="F94" s="96">
        <v>0.0166666666666667</v>
      </c>
      <c r="G94" s="96">
        <v>0.019675925925925927</v>
      </c>
      <c r="H94" s="29">
        <f t="shared" si="4"/>
        <v>0.0030092592592592254</v>
      </c>
    </row>
    <row r="95" spans="1:8" ht="12.75">
      <c r="A95" s="92">
        <v>6</v>
      </c>
      <c r="B95" s="92">
        <v>80</v>
      </c>
      <c r="C95" s="93" t="s">
        <v>48</v>
      </c>
      <c r="D95" s="94">
        <v>2000</v>
      </c>
      <c r="E95" s="95" t="s">
        <v>41</v>
      </c>
      <c r="F95" s="96">
        <v>0.0171875</v>
      </c>
      <c r="G95" s="96">
        <v>0.020682870370370372</v>
      </c>
      <c r="H95" s="29">
        <f t="shared" si="4"/>
        <v>0.003495370370370371</v>
      </c>
    </row>
    <row r="96" spans="1:8" ht="12.75">
      <c r="A96" s="92">
        <v>7</v>
      </c>
      <c r="B96" s="92">
        <v>78</v>
      </c>
      <c r="C96" s="93" t="s">
        <v>78</v>
      </c>
      <c r="D96" s="94">
        <v>2001</v>
      </c>
      <c r="E96" s="95" t="s">
        <v>71</v>
      </c>
      <c r="F96" s="96">
        <v>0.0168402777777778</v>
      </c>
      <c r="G96" s="96">
        <v>0.02070601851851852</v>
      </c>
      <c r="H96" s="29">
        <f t="shared" si="4"/>
        <v>0.0038657407407407182</v>
      </c>
    </row>
    <row r="97" spans="1:8" ht="12.75">
      <c r="A97" s="92">
        <v>8</v>
      </c>
      <c r="B97" s="92">
        <v>76</v>
      </c>
      <c r="C97" s="93" t="s">
        <v>113</v>
      </c>
      <c r="D97" s="94">
        <v>2000</v>
      </c>
      <c r="E97" s="95" t="s">
        <v>44</v>
      </c>
      <c r="F97" s="96">
        <v>0.0164930555555556</v>
      </c>
      <c r="G97" s="96">
        <v>0.021342592592592594</v>
      </c>
      <c r="H97" s="29">
        <f t="shared" si="4"/>
        <v>0.0048495370370369925</v>
      </c>
    </row>
    <row r="99" spans="1:8" ht="15.75" thickBot="1">
      <c r="A99" s="19" t="s">
        <v>21</v>
      </c>
      <c r="B99" s="16"/>
      <c r="C99" s="55"/>
      <c r="D99" s="16"/>
      <c r="E99" s="19"/>
      <c r="F99" s="119"/>
      <c r="G99" s="51" t="s">
        <v>3</v>
      </c>
      <c r="H99" s="51" t="s">
        <v>116</v>
      </c>
    </row>
    <row r="100" spans="1:8" ht="30.75" thickBot="1">
      <c r="A100" s="21" t="s">
        <v>16</v>
      </c>
      <c r="B100" s="22" t="s">
        <v>33</v>
      </c>
      <c r="C100" s="56" t="s">
        <v>115</v>
      </c>
      <c r="D100" s="23" t="s">
        <v>5</v>
      </c>
      <c r="E100" s="24" t="s">
        <v>6</v>
      </c>
      <c r="F100" s="28" t="s">
        <v>7</v>
      </c>
      <c r="G100" s="27" t="s">
        <v>8</v>
      </c>
      <c r="H100" s="28" t="s">
        <v>9</v>
      </c>
    </row>
    <row r="101" spans="1:8" ht="12.75">
      <c r="A101" s="91">
        <v>1</v>
      </c>
      <c r="B101" s="92">
        <v>85</v>
      </c>
      <c r="C101" s="93" t="s">
        <v>81</v>
      </c>
      <c r="D101" s="94">
        <v>2000</v>
      </c>
      <c r="E101" s="95" t="s">
        <v>12</v>
      </c>
      <c r="F101" s="96">
        <v>0.0194444444444444</v>
      </c>
      <c r="G101" s="96">
        <v>0.021423611111111112</v>
      </c>
      <c r="H101" s="122">
        <f aca="true" t="shared" si="5" ref="H101:H111">G101-F101</f>
        <v>0.0019791666666667124</v>
      </c>
    </row>
    <row r="102" spans="1:8" ht="12.75">
      <c r="A102" s="91">
        <v>2</v>
      </c>
      <c r="B102" s="92">
        <v>81</v>
      </c>
      <c r="C102" s="93" t="s">
        <v>56</v>
      </c>
      <c r="D102" s="94">
        <v>2000</v>
      </c>
      <c r="E102" s="95" t="s">
        <v>38</v>
      </c>
      <c r="F102" s="96">
        <v>0.01875</v>
      </c>
      <c r="G102" s="96">
        <v>0.020925925925925928</v>
      </c>
      <c r="H102" s="122">
        <f>G102-F102</f>
        <v>0.0021759259259259284</v>
      </c>
    </row>
    <row r="103" spans="1:8" ht="12.75">
      <c r="A103" s="91">
        <v>3</v>
      </c>
      <c r="B103" s="92">
        <v>92</v>
      </c>
      <c r="C103" s="93" t="s">
        <v>84</v>
      </c>
      <c r="D103" s="94">
        <v>2001</v>
      </c>
      <c r="E103" s="95" t="s">
        <v>12</v>
      </c>
      <c r="F103" s="96">
        <v>0.0206597222222222</v>
      </c>
      <c r="G103" s="96">
        <v>0.02287037037037037</v>
      </c>
      <c r="H103" s="122">
        <f t="shared" si="5"/>
        <v>0.00221064814814817</v>
      </c>
    </row>
    <row r="104" spans="1:8" ht="12.75">
      <c r="A104" s="91">
        <v>4</v>
      </c>
      <c r="B104" s="92">
        <v>90</v>
      </c>
      <c r="C104" s="93" t="s">
        <v>85</v>
      </c>
      <c r="D104" s="94">
        <v>2001</v>
      </c>
      <c r="E104" s="95" t="s">
        <v>12</v>
      </c>
      <c r="F104" s="96">
        <v>0.0203125</v>
      </c>
      <c r="G104" s="96">
        <v>0.022534722222222223</v>
      </c>
      <c r="H104" s="122">
        <f t="shared" si="5"/>
        <v>0.0022222222222222227</v>
      </c>
    </row>
    <row r="105" spans="1:8" ht="12.75">
      <c r="A105" s="91">
        <v>5</v>
      </c>
      <c r="B105" s="92">
        <v>87</v>
      </c>
      <c r="C105" s="93" t="s">
        <v>42</v>
      </c>
      <c r="D105" s="94">
        <v>2001</v>
      </c>
      <c r="E105" s="95" t="s">
        <v>41</v>
      </c>
      <c r="F105" s="96">
        <v>0.0197916666666667</v>
      </c>
      <c r="G105" s="96">
        <v>0.02217592592592593</v>
      </c>
      <c r="H105" s="122">
        <f t="shared" si="5"/>
        <v>0.0023842592592592284</v>
      </c>
    </row>
    <row r="106" spans="1:8" ht="12.75">
      <c r="A106" s="91">
        <v>6</v>
      </c>
      <c r="B106" s="92">
        <v>91</v>
      </c>
      <c r="C106" s="93" t="s">
        <v>100</v>
      </c>
      <c r="D106" s="94">
        <v>2001</v>
      </c>
      <c r="E106" s="95" t="s">
        <v>94</v>
      </c>
      <c r="F106" s="96">
        <v>0.0204861111111111</v>
      </c>
      <c r="G106" s="96">
        <v>0.02297453703703704</v>
      </c>
      <c r="H106" s="122">
        <f t="shared" si="5"/>
        <v>0.002488425925925939</v>
      </c>
    </row>
    <row r="107" spans="1:8" ht="12.75">
      <c r="A107" s="91">
        <v>7</v>
      </c>
      <c r="B107" s="92">
        <v>83</v>
      </c>
      <c r="C107" s="93" t="s">
        <v>80</v>
      </c>
      <c r="D107" s="94">
        <v>2000</v>
      </c>
      <c r="E107" s="95" t="s">
        <v>38</v>
      </c>
      <c r="F107" s="96">
        <v>0.01909722222222222</v>
      </c>
      <c r="G107" s="96">
        <v>0.021597222222222223</v>
      </c>
      <c r="H107" s="122">
        <f t="shared" si="5"/>
        <v>0.0025000000000000022</v>
      </c>
    </row>
    <row r="108" spans="1:8" ht="12.75">
      <c r="A108" s="91">
        <v>8</v>
      </c>
      <c r="B108" s="92">
        <v>84</v>
      </c>
      <c r="C108" s="93" t="s">
        <v>69</v>
      </c>
      <c r="D108" s="94">
        <v>2000</v>
      </c>
      <c r="E108" s="95" t="s">
        <v>44</v>
      </c>
      <c r="F108" s="96">
        <v>0.0192708333333333</v>
      </c>
      <c r="G108" s="96">
        <v>0.021886574074074072</v>
      </c>
      <c r="H108" s="122">
        <f t="shared" si="5"/>
        <v>0.0026157407407407726</v>
      </c>
    </row>
    <row r="109" spans="1:8" ht="12.75">
      <c r="A109" s="91">
        <v>9</v>
      </c>
      <c r="B109" s="92">
        <v>82</v>
      </c>
      <c r="C109" s="93" t="s">
        <v>49</v>
      </c>
      <c r="D109" s="94">
        <v>2000</v>
      </c>
      <c r="E109" s="95" t="s">
        <v>41</v>
      </c>
      <c r="F109" s="96">
        <v>0.01892361111111111</v>
      </c>
      <c r="G109" s="96">
        <v>0.02200231481481482</v>
      </c>
      <c r="H109" s="122">
        <f>G109-F109</f>
        <v>0.0030787037037037085</v>
      </c>
    </row>
    <row r="110" spans="1:8" ht="12.75">
      <c r="A110" s="91">
        <v>10</v>
      </c>
      <c r="B110" s="92">
        <v>86</v>
      </c>
      <c r="C110" s="93" t="s">
        <v>111</v>
      </c>
      <c r="D110" s="94">
        <v>2001</v>
      </c>
      <c r="E110" s="95" t="s">
        <v>44</v>
      </c>
      <c r="F110" s="96">
        <v>0.0196180555555556</v>
      </c>
      <c r="G110" s="96">
        <v>0.022858796296296294</v>
      </c>
      <c r="H110" s="122">
        <f t="shared" si="5"/>
        <v>0.0032407407407406934</v>
      </c>
    </row>
    <row r="111" spans="1:8" ht="12.75">
      <c r="A111" s="91">
        <v>11</v>
      </c>
      <c r="B111" s="92">
        <v>89</v>
      </c>
      <c r="C111" s="93" t="s">
        <v>112</v>
      </c>
      <c r="D111" s="94">
        <v>2001</v>
      </c>
      <c r="E111" s="95" t="s">
        <v>44</v>
      </c>
      <c r="F111" s="96">
        <v>0.0201388888888889</v>
      </c>
      <c r="G111" s="96">
        <v>0.023645833333333335</v>
      </c>
      <c r="H111" s="122">
        <f t="shared" si="5"/>
        <v>0.003506944444444434</v>
      </c>
    </row>
    <row r="112" spans="1:8" ht="12.75">
      <c r="A112" s="91" t="s">
        <v>134</v>
      </c>
      <c r="B112" s="148">
        <v>88</v>
      </c>
      <c r="C112" s="117" t="s">
        <v>82</v>
      </c>
      <c r="D112" s="149">
        <v>2000</v>
      </c>
      <c r="E112" s="150" t="s">
        <v>12</v>
      </c>
      <c r="F112" s="151">
        <v>0.0199652777777778</v>
      </c>
      <c r="G112" s="151"/>
      <c r="H112" s="152">
        <f>G112-F112</f>
        <v>-0.0199652777777778</v>
      </c>
    </row>
    <row r="113" spans="1:8" ht="12.75">
      <c r="A113" s="65"/>
      <c r="B113" s="39"/>
      <c r="C113" s="87"/>
      <c r="D113" s="88"/>
      <c r="E113" s="89"/>
      <c r="F113" s="37"/>
      <c r="G113" s="37"/>
      <c r="H113" s="122"/>
    </row>
    <row r="114" spans="2:8" ht="12.75">
      <c r="B114" s="39"/>
      <c r="C114" s="57"/>
      <c r="D114" s="50"/>
      <c r="E114"/>
      <c r="H114" s="37"/>
    </row>
    <row r="115" spans="1:8" ht="15.75" thickBot="1">
      <c r="A115" s="19" t="s">
        <v>22</v>
      </c>
      <c r="B115" s="16"/>
      <c r="C115" s="55"/>
      <c r="D115" s="16"/>
      <c r="E115" s="19"/>
      <c r="F115" s="119"/>
      <c r="G115" s="51" t="s">
        <v>3</v>
      </c>
      <c r="H115" s="51" t="s">
        <v>116</v>
      </c>
    </row>
    <row r="116" spans="1:8" ht="30.75" thickBot="1">
      <c r="A116" s="21" t="s">
        <v>16</v>
      </c>
      <c r="B116" s="22" t="s">
        <v>33</v>
      </c>
      <c r="C116" s="56" t="s">
        <v>115</v>
      </c>
      <c r="D116" s="23" t="s">
        <v>5</v>
      </c>
      <c r="E116" s="24" t="s">
        <v>6</v>
      </c>
      <c r="F116" s="28" t="s">
        <v>7</v>
      </c>
      <c r="G116" s="27" t="s">
        <v>8</v>
      </c>
      <c r="H116" s="28" t="s">
        <v>9</v>
      </c>
    </row>
    <row r="117" spans="1:8" ht="12.75">
      <c r="A117" s="91"/>
      <c r="B117" s="92">
        <v>96</v>
      </c>
      <c r="C117" s="93" t="s">
        <v>43</v>
      </c>
      <c r="D117" s="94">
        <v>1997</v>
      </c>
      <c r="E117" s="95" t="s">
        <v>44</v>
      </c>
      <c r="F117" s="96">
        <v>0.022569444444444444</v>
      </c>
      <c r="G117" s="96">
        <v>0.024988425925925928</v>
      </c>
      <c r="H117" s="29">
        <f>G117-F117</f>
        <v>0.0024189814814814838</v>
      </c>
    </row>
    <row r="118" spans="1:8" ht="12.75">
      <c r="A118" s="97"/>
      <c r="B118" s="92">
        <v>97</v>
      </c>
      <c r="C118" s="93" t="s">
        <v>67</v>
      </c>
      <c r="D118" s="94">
        <v>1998</v>
      </c>
      <c r="E118" s="95" t="s">
        <v>44</v>
      </c>
      <c r="F118" s="96">
        <v>0.022743055555555555</v>
      </c>
      <c r="G118" s="96">
        <v>0.02546296296296296</v>
      </c>
      <c r="H118" s="29">
        <f>G118-F118</f>
        <v>0.002719907407407407</v>
      </c>
    </row>
    <row r="119" spans="1:8" ht="12.75">
      <c r="A119" s="91"/>
      <c r="B119" s="92">
        <v>94</v>
      </c>
      <c r="C119" s="93" t="s">
        <v>39</v>
      </c>
      <c r="D119" s="94">
        <v>1998</v>
      </c>
      <c r="E119" s="95" t="s">
        <v>38</v>
      </c>
      <c r="F119" s="96">
        <v>0.022222222222222223</v>
      </c>
      <c r="G119" s="96">
        <v>0.025023148148148145</v>
      </c>
      <c r="H119" s="29">
        <f>G119-F119</f>
        <v>0.002800925925925922</v>
      </c>
    </row>
    <row r="120" spans="1:8" ht="12.75">
      <c r="A120" s="91"/>
      <c r="B120" s="92">
        <v>95</v>
      </c>
      <c r="C120" s="93" t="s">
        <v>79</v>
      </c>
      <c r="D120" s="94">
        <v>1999</v>
      </c>
      <c r="E120" s="95" t="s">
        <v>71</v>
      </c>
      <c r="F120" s="96">
        <v>0.022395833333333334</v>
      </c>
      <c r="G120" s="96">
        <v>0.02988425925925926</v>
      </c>
      <c r="H120" s="29">
        <f>G120-F120</f>
        <v>0.007488425925925926</v>
      </c>
    </row>
    <row r="122" spans="1:8" ht="15.75" thickBot="1">
      <c r="A122" s="19" t="s">
        <v>23</v>
      </c>
      <c r="B122" s="16"/>
      <c r="C122" s="55"/>
      <c r="D122" s="16"/>
      <c r="E122" s="19"/>
      <c r="F122" s="119"/>
      <c r="G122" s="51" t="s">
        <v>3</v>
      </c>
      <c r="H122" s="51" t="s">
        <v>116</v>
      </c>
    </row>
    <row r="123" spans="1:8" ht="30.75" thickBot="1">
      <c r="A123" s="21" t="s">
        <v>16</v>
      </c>
      <c r="B123" s="22" t="s">
        <v>33</v>
      </c>
      <c r="C123" s="56" t="s">
        <v>115</v>
      </c>
      <c r="D123" s="23" t="s">
        <v>5</v>
      </c>
      <c r="E123" s="24" t="s">
        <v>6</v>
      </c>
      <c r="F123" s="28" t="s">
        <v>7</v>
      </c>
      <c r="G123" s="27" t="s">
        <v>8</v>
      </c>
      <c r="H123" s="28" t="s">
        <v>9</v>
      </c>
    </row>
    <row r="124" spans="1:8" ht="12.75">
      <c r="A124" s="91"/>
      <c r="B124" s="92">
        <v>100</v>
      </c>
      <c r="C124" s="93" t="s">
        <v>108</v>
      </c>
      <c r="D124" s="94">
        <v>1998</v>
      </c>
      <c r="E124" s="95" t="s">
        <v>44</v>
      </c>
      <c r="F124" s="96">
        <v>0.024652777777777777</v>
      </c>
      <c r="G124" s="96">
        <v>0.027141203703703706</v>
      </c>
      <c r="H124" s="121">
        <f>G124-F124</f>
        <v>0.0024884259259259287</v>
      </c>
    </row>
    <row r="125" spans="1:8" ht="12" customHeight="1">
      <c r="A125" s="91"/>
      <c r="B125" s="92">
        <v>98</v>
      </c>
      <c r="C125" s="93" t="s">
        <v>110</v>
      </c>
      <c r="D125" s="94">
        <v>1999</v>
      </c>
      <c r="E125" s="95" t="s">
        <v>44</v>
      </c>
      <c r="F125" s="96">
        <v>0.024305555555555556</v>
      </c>
      <c r="G125" s="96">
        <v>0.02685185185185185</v>
      </c>
      <c r="H125" s="121">
        <f>G125-F125</f>
        <v>0.002546296296296293</v>
      </c>
    </row>
    <row r="126" spans="1:8" ht="12.75">
      <c r="A126" s="91"/>
      <c r="B126" s="92">
        <v>101</v>
      </c>
      <c r="C126" s="93" t="s">
        <v>105</v>
      </c>
      <c r="D126" s="94">
        <v>1999</v>
      </c>
      <c r="E126" s="95" t="s">
        <v>71</v>
      </c>
      <c r="F126" s="96">
        <v>0.024826388888888887</v>
      </c>
      <c r="G126" s="96">
        <v>0.027777777777777776</v>
      </c>
      <c r="H126" s="121">
        <f>G126-F126</f>
        <v>0.002951388888888889</v>
      </c>
    </row>
    <row r="127" spans="1:8" ht="12.75">
      <c r="A127" s="91" t="s">
        <v>134</v>
      </c>
      <c r="B127" s="92">
        <v>99</v>
      </c>
      <c r="C127" s="93" t="s">
        <v>109</v>
      </c>
      <c r="D127" s="94">
        <v>1997</v>
      </c>
      <c r="E127" s="95" t="s">
        <v>44</v>
      </c>
      <c r="F127" s="96">
        <v>0.024479166666666666</v>
      </c>
      <c r="G127" s="96"/>
      <c r="H127" s="121">
        <f>G127-F127</f>
        <v>-0.024479166666666666</v>
      </c>
    </row>
    <row r="128" spans="3:6" ht="12.75">
      <c r="C128"/>
      <c r="D128"/>
      <c r="E128"/>
      <c r="F128" s="122"/>
    </row>
  </sheetData>
  <sheetProtection/>
  <mergeCells count="4">
    <mergeCell ref="A1:H1"/>
    <mergeCell ref="A2:H2"/>
    <mergeCell ref="A3:H3"/>
    <mergeCell ref="A4:H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="85" zoomScaleNormal="85" zoomScalePageLayoutView="0" workbookViewId="0" topLeftCell="A4">
      <selection activeCell="J109" sqref="J109"/>
    </sheetView>
  </sheetViews>
  <sheetFormatPr defaultColWidth="9.00390625" defaultRowHeight="12.75"/>
  <cols>
    <col min="1" max="1" width="7.8515625" style="43" customWidth="1"/>
    <col min="2" max="2" width="9.421875" style="15" customWidth="1"/>
    <col min="3" max="3" width="24.57421875" style="1" customWidth="1"/>
    <col min="4" max="4" width="11.7109375" style="1" customWidth="1"/>
    <col min="5" max="5" width="19.28125" style="1" customWidth="1"/>
    <col min="6" max="6" width="20.140625" style="1" hidden="1" customWidth="1"/>
    <col min="7" max="7" width="8.8515625" style="1" hidden="1" customWidth="1"/>
    <col min="8" max="8" width="12.00390625" style="15" customWidth="1"/>
    <col min="9" max="9" width="13.28125" style="2" customWidth="1"/>
    <col min="10" max="10" width="10.28125" style="5" customWidth="1"/>
    <col min="11" max="11" width="9.00390625" style="1" customWidth="1"/>
    <col min="12" max="13" width="9.421875" style="1" customWidth="1"/>
    <col min="14" max="16384" width="9.00390625" style="1" customWidth="1"/>
  </cols>
  <sheetData>
    <row r="1" spans="1:10" ht="18.7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8.7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5">
      <c r="A3" s="203" t="s">
        <v>117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">
      <c r="A4" s="204" t="s">
        <v>138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5">
      <c r="A5" s="16"/>
      <c r="C5" s="3"/>
      <c r="D5" s="3"/>
      <c r="E5" s="3"/>
      <c r="F5" s="3"/>
      <c r="G5" s="3"/>
      <c r="I5" s="3"/>
      <c r="J5" s="40"/>
    </row>
    <row r="6" spans="1:10" ht="15.75" thickBot="1">
      <c r="A6" s="19" t="s">
        <v>2</v>
      </c>
      <c r="B6" s="16"/>
      <c r="C6" s="4"/>
      <c r="D6" s="4"/>
      <c r="E6" s="4"/>
      <c r="F6" s="4"/>
      <c r="G6" s="4"/>
      <c r="H6" s="52" t="s">
        <v>3</v>
      </c>
      <c r="J6" s="52" t="s">
        <v>116</v>
      </c>
    </row>
    <row r="7" spans="1:10" ht="30.75" thickBot="1">
      <c r="A7" s="21" t="s">
        <v>4</v>
      </c>
      <c r="B7" s="22" t="s">
        <v>33</v>
      </c>
      <c r="C7" s="56" t="s">
        <v>115</v>
      </c>
      <c r="D7" s="23" t="s">
        <v>5</v>
      </c>
      <c r="E7" s="24" t="s">
        <v>6</v>
      </c>
      <c r="F7" s="28" t="s">
        <v>7</v>
      </c>
      <c r="G7" s="27" t="s">
        <v>8</v>
      </c>
      <c r="H7" s="28" t="s">
        <v>9</v>
      </c>
      <c r="I7" s="25" t="s">
        <v>137</v>
      </c>
      <c r="J7" s="175" t="s">
        <v>10</v>
      </c>
    </row>
    <row r="8" spans="1:10" ht="15">
      <c r="A8" s="206" t="s">
        <v>11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8" customHeight="1">
      <c r="A9" s="111">
        <v>1</v>
      </c>
      <c r="B9" s="92">
        <v>29</v>
      </c>
      <c r="C9" s="93" t="s">
        <v>50</v>
      </c>
      <c r="D9" s="94">
        <v>2005</v>
      </c>
      <c r="E9" s="95" t="s">
        <v>41</v>
      </c>
      <c r="F9" s="120">
        <v>0.003125</v>
      </c>
      <c r="G9" s="96">
        <v>0.006840277777777778</v>
      </c>
      <c r="H9" s="96">
        <f aca="true" t="shared" si="0" ref="H9:H14">G9-F9</f>
        <v>0.0037152777777777774</v>
      </c>
      <c r="I9" s="113">
        <v>0.0035648148148148154</v>
      </c>
      <c r="J9" s="114">
        <v>31</v>
      </c>
    </row>
    <row r="10" spans="1:10" ht="17.25" customHeight="1">
      <c r="A10" s="111">
        <v>2</v>
      </c>
      <c r="B10" s="92">
        <v>6</v>
      </c>
      <c r="C10" s="93" t="s">
        <v>51</v>
      </c>
      <c r="D10" s="94">
        <v>2004</v>
      </c>
      <c r="E10" s="95" t="s">
        <v>41</v>
      </c>
      <c r="F10" s="120">
        <v>0.000694444444444444</v>
      </c>
      <c r="G10" s="96">
        <v>0.004409722222222222</v>
      </c>
      <c r="H10" s="96">
        <f t="shared" si="0"/>
        <v>0.003715277777777778</v>
      </c>
      <c r="I10" s="113">
        <v>0.003587962962962963</v>
      </c>
      <c r="J10" s="114">
        <v>28</v>
      </c>
    </row>
    <row r="11" spans="1:10" ht="15">
      <c r="A11" s="111">
        <v>3</v>
      </c>
      <c r="B11" s="92">
        <v>19</v>
      </c>
      <c r="C11" s="93" t="s">
        <v>75</v>
      </c>
      <c r="D11" s="94">
        <v>2004</v>
      </c>
      <c r="E11" s="95" t="s">
        <v>71</v>
      </c>
      <c r="F11" s="120">
        <v>0.00208333333333333</v>
      </c>
      <c r="G11" s="96">
        <v>0.0063425925925925915</v>
      </c>
      <c r="H11" s="96">
        <f t="shared" si="0"/>
        <v>0.004259259259259261</v>
      </c>
      <c r="I11" s="113">
        <v>0.004027777777777778</v>
      </c>
      <c r="J11" s="114">
        <v>26</v>
      </c>
    </row>
    <row r="12" spans="1:10" ht="15">
      <c r="A12" s="111">
        <v>4</v>
      </c>
      <c r="B12" s="92">
        <v>30</v>
      </c>
      <c r="C12" s="93" t="s">
        <v>64</v>
      </c>
      <c r="D12" s="94">
        <v>2005</v>
      </c>
      <c r="E12" s="95" t="s">
        <v>44</v>
      </c>
      <c r="F12" s="120">
        <v>0.00329861111111111</v>
      </c>
      <c r="G12" s="96">
        <v>0.0077083333333333335</v>
      </c>
      <c r="H12" s="96">
        <f t="shared" si="0"/>
        <v>0.004409722222222224</v>
      </c>
      <c r="I12" s="113">
        <v>0.004155092592592593</v>
      </c>
      <c r="J12" s="114">
        <v>25</v>
      </c>
    </row>
    <row r="13" spans="1:10" ht="15.75" customHeight="1">
      <c r="A13" s="111">
        <v>5</v>
      </c>
      <c r="B13" s="92">
        <v>25</v>
      </c>
      <c r="C13" s="93" t="s">
        <v>124</v>
      </c>
      <c r="D13" s="94">
        <v>2004</v>
      </c>
      <c r="E13" s="95" t="s">
        <v>120</v>
      </c>
      <c r="F13" s="120">
        <v>0.00277777777777778</v>
      </c>
      <c r="G13" s="96">
        <v>0.007233796296296296</v>
      </c>
      <c r="H13" s="96">
        <f t="shared" si="0"/>
        <v>0.004456018518518516</v>
      </c>
      <c r="I13" s="113">
        <v>0.0042592592592592595</v>
      </c>
      <c r="J13" s="114">
        <v>24</v>
      </c>
    </row>
    <row r="14" spans="1:10" ht="16.5" customHeight="1">
      <c r="A14" s="111">
        <v>6</v>
      </c>
      <c r="B14" s="92">
        <v>3</v>
      </c>
      <c r="C14" s="93" t="s">
        <v>52</v>
      </c>
      <c r="D14" s="94">
        <v>2004</v>
      </c>
      <c r="E14" s="95" t="s">
        <v>41</v>
      </c>
      <c r="F14" s="120">
        <v>0.00017361111111111112</v>
      </c>
      <c r="G14" s="96">
        <v>0.004675925925925926</v>
      </c>
      <c r="H14" s="96">
        <f t="shared" si="0"/>
        <v>0.004502314814814815</v>
      </c>
      <c r="I14" s="113">
        <v>0.004375</v>
      </c>
      <c r="J14" s="114">
        <v>23</v>
      </c>
    </row>
    <row r="15" spans="1:11" ht="15">
      <c r="A15" s="206" t="s">
        <v>35</v>
      </c>
      <c r="B15" s="206"/>
      <c r="C15" s="206"/>
      <c r="D15" s="206"/>
      <c r="E15" s="206"/>
      <c r="F15" s="206"/>
      <c r="G15" s="206"/>
      <c r="H15" s="206"/>
      <c r="I15" s="206"/>
      <c r="J15" s="209"/>
      <c r="K15" s="178"/>
    </row>
    <row r="16" spans="1:11" ht="15">
      <c r="A16" s="162">
        <v>7</v>
      </c>
      <c r="B16" s="92">
        <v>26</v>
      </c>
      <c r="C16" s="164" t="s">
        <v>66</v>
      </c>
      <c r="D16" s="165">
        <v>2005</v>
      </c>
      <c r="E16" s="166" t="s">
        <v>44</v>
      </c>
      <c r="F16" s="167">
        <v>0.00295138888888889</v>
      </c>
      <c r="G16" s="168">
        <v>0.0075</v>
      </c>
      <c r="H16" s="168">
        <f aca="true" t="shared" si="1" ref="H16:H21">G16-F16</f>
        <v>0.004548611111111109</v>
      </c>
      <c r="I16" s="169">
        <v>0.004409722222222222</v>
      </c>
      <c r="J16" s="176">
        <v>22</v>
      </c>
      <c r="K16" s="178"/>
    </row>
    <row r="17" spans="1:11" ht="15">
      <c r="A17" s="111">
        <v>8</v>
      </c>
      <c r="B17" s="92">
        <v>9</v>
      </c>
      <c r="C17" s="164" t="s">
        <v>92</v>
      </c>
      <c r="D17" s="165">
        <v>2007</v>
      </c>
      <c r="E17" s="166" t="s">
        <v>12</v>
      </c>
      <c r="F17" s="167">
        <v>0.00121527777777778</v>
      </c>
      <c r="G17" s="168">
        <v>0.005960648148148149</v>
      </c>
      <c r="H17" s="168">
        <f t="shared" si="1"/>
        <v>0.0047453703703703685</v>
      </c>
      <c r="I17" s="169">
        <v>0.004560185185185185</v>
      </c>
      <c r="J17" s="176">
        <v>21</v>
      </c>
      <c r="K17" s="178"/>
    </row>
    <row r="18" spans="1:11" ht="15">
      <c r="A18" s="111">
        <v>9</v>
      </c>
      <c r="B18" s="92">
        <v>18</v>
      </c>
      <c r="C18" s="164" t="s">
        <v>63</v>
      </c>
      <c r="D18" s="165">
        <v>2005</v>
      </c>
      <c r="E18" s="166" t="s">
        <v>38</v>
      </c>
      <c r="F18" s="167">
        <v>0.00190972222222222</v>
      </c>
      <c r="G18" s="168">
        <v>0.0065625</v>
      </c>
      <c r="H18" s="168">
        <f t="shared" si="1"/>
        <v>0.00465277777777778</v>
      </c>
      <c r="I18" s="169">
        <v>0.004618055555555556</v>
      </c>
      <c r="J18" s="176">
        <v>20</v>
      </c>
      <c r="K18" s="178"/>
    </row>
    <row r="19" spans="1:11" ht="15">
      <c r="A19" s="111">
        <v>10</v>
      </c>
      <c r="B19" s="92">
        <v>16</v>
      </c>
      <c r="C19" s="93" t="s">
        <v>53</v>
      </c>
      <c r="D19" s="94">
        <v>2005</v>
      </c>
      <c r="E19" s="95" t="s">
        <v>41</v>
      </c>
      <c r="F19" s="120">
        <v>0.00173611111111111</v>
      </c>
      <c r="G19" s="96">
        <v>0.00644675925925926</v>
      </c>
      <c r="H19" s="96">
        <f t="shared" si="1"/>
        <v>0.00471064814814815</v>
      </c>
      <c r="I19" s="113">
        <v>0.004652777777777777</v>
      </c>
      <c r="J19" s="176">
        <v>19</v>
      </c>
      <c r="K19" s="178"/>
    </row>
    <row r="20" spans="1:11" ht="15">
      <c r="A20" s="111">
        <v>11</v>
      </c>
      <c r="B20" s="92">
        <v>5</v>
      </c>
      <c r="C20" s="93" t="s">
        <v>122</v>
      </c>
      <c r="D20" s="94">
        <v>2007</v>
      </c>
      <c r="E20" s="95" t="s">
        <v>120</v>
      </c>
      <c r="F20" s="120">
        <v>0.0005208333333333333</v>
      </c>
      <c r="G20" s="96">
        <v>0.005520833333333333</v>
      </c>
      <c r="H20" s="96">
        <f t="shared" si="1"/>
        <v>0.005</v>
      </c>
      <c r="I20" s="26">
        <v>0.004965277777777778</v>
      </c>
      <c r="J20" s="176">
        <v>18</v>
      </c>
      <c r="K20" s="178"/>
    </row>
    <row r="21" spans="1:11" ht="15">
      <c r="A21" s="111">
        <v>12</v>
      </c>
      <c r="B21" s="92">
        <v>24</v>
      </c>
      <c r="C21" s="93" t="s">
        <v>65</v>
      </c>
      <c r="D21" s="94">
        <v>2005</v>
      </c>
      <c r="E21" s="95" t="s">
        <v>44</v>
      </c>
      <c r="F21" s="120">
        <v>0.00260416666666667</v>
      </c>
      <c r="G21" s="96">
        <v>0.007534722222222221</v>
      </c>
      <c r="H21" s="96">
        <f t="shared" si="1"/>
        <v>0.004930555555555551</v>
      </c>
      <c r="I21" s="113">
        <v>0.004976851851851852</v>
      </c>
      <c r="J21" s="176">
        <v>17</v>
      </c>
      <c r="K21" s="178"/>
    </row>
    <row r="22" spans="1:11" ht="15">
      <c r="A22" s="111"/>
      <c r="B22" s="1"/>
      <c r="I22" s="113"/>
      <c r="K22" s="178"/>
    </row>
    <row r="23" spans="1:11" ht="15">
      <c r="A23" s="207" t="s">
        <v>14</v>
      </c>
      <c r="B23" s="207"/>
      <c r="C23" s="207"/>
      <c r="D23" s="207"/>
      <c r="E23" s="207"/>
      <c r="F23" s="207"/>
      <c r="G23" s="207"/>
      <c r="H23" s="207"/>
      <c r="I23" s="207"/>
      <c r="J23" s="208"/>
      <c r="K23" s="178"/>
    </row>
    <row r="24" spans="1:11" ht="15">
      <c r="A24" s="91">
        <v>13</v>
      </c>
      <c r="B24" s="92">
        <v>4</v>
      </c>
      <c r="C24" s="93" t="s">
        <v>74</v>
      </c>
      <c r="D24" s="94">
        <v>2004</v>
      </c>
      <c r="E24" s="95" t="s">
        <v>71</v>
      </c>
      <c r="F24" s="120">
        <v>0.00034722222222222224</v>
      </c>
      <c r="G24" s="96">
        <v>0.005486111111111112</v>
      </c>
      <c r="H24" s="96">
        <f aca="true" t="shared" si="2" ref="H24:H31">G24-F24</f>
        <v>0.00513888888888889</v>
      </c>
      <c r="I24" s="96"/>
      <c r="J24" s="198">
        <v>16</v>
      </c>
      <c r="K24" s="178"/>
    </row>
    <row r="25" spans="1:11" ht="15">
      <c r="A25" s="91">
        <v>14</v>
      </c>
      <c r="B25" s="92">
        <v>31</v>
      </c>
      <c r="C25" s="93" t="s">
        <v>70</v>
      </c>
      <c r="D25" s="94">
        <v>2006</v>
      </c>
      <c r="E25" s="95" t="s">
        <v>71</v>
      </c>
      <c r="F25" s="120">
        <v>0.00347222222222222</v>
      </c>
      <c r="G25" s="96">
        <v>0.008958333333333334</v>
      </c>
      <c r="H25" s="96">
        <f t="shared" si="2"/>
        <v>0.0054861111111111135</v>
      </c>
      <c r="I25" s="96"/>
      <c r="J25" s="198">
        <v>15</v>
      </c>
      <c r="K25" s="178"/>
    </row>
    <row r="26" spans="1:11" ht="15">
      <c r="A26" s="91">
        <v>15</v>
      </c>
      <c r="B26" s="92">
        <v>7</v>
      </c>
      <c r="C26" s="93" t="s">
        <v>101</v>
      </c>
      <c r="D26" s="94">
        <v>2003</v>
      </c>
      <c r="E26" s="95" t="s">
        <v>71</v>
      </c>
      <c r="F26" s="120">
        <v>0.000868055555555555</v>
      </c>
      <c r="G26" s="96">
        <v>0.006550925925925926</v>
      </c>
      <c r="H26" s="96">
        <f t="shared" si="2"/>
        <v>0.005682870370370371</v>
      </c>
      <c r="I26" s="96"/>
      <c r="J26" s="198">
        <v>14</v>
      </c>
      <c r="K26" s="178"/>
    </row>
    <row r="27" spans="1:10" ht="15">
      <c r="A27" s="91">
        <v>16</v>
      </c>
      <c r="B27" s="92">
        <v>20</v>
      </c>
      <c r="C27" s="93" t="s">
        <v>130</v>
      </c>
      <c r="D27" s="94">
        <v>2006</v>
      </c>
      <c r="E27" s="95" t="s">
        <v>94</v>
      </c>
      <c r="F27" s="120">
        <v>0.00225694444444444</v>
      </c>
      <c r="G27" s="96">
        <v>0.00806712962962963</v>
      </c>
      <c r="H27" s="96">
        <f t="shared" si="2"/>
        <v>0.005810185185185191</v>
      </c>
      <c r="I27" s="96"/>
      <c r="J27" s="115">
        <v>13</v>
      </c>
    </row>
    <row r="28" spans="1:10" ht="15">
      <c r="A28" s="91">
        <v>17</v>
      </c>
      <c r="B28" s="92">
        <v>32</v>
      </c>
      <c r="C28" s="93" t="s">
        <v>72</v>
      </c>
      <c r="D28" s="94">
        <v>2005</v>
      </c>
      <c r="E28" s="95" t="s">
        <v>71</v>
      </c>
      <c r="F28" s="120">
        <v>0.00364583333333333</v>
      </c>
      <c r="G28" s="96">
        <v>0.009525462962962963</v>
      </c>
      <c r="H28" s="96">
        <f t="shared" si="2"/>
        <v>0.005879629629629633</v>
      </c>
      <c r="I28" s="96"/>
      <c r="J28" s="115">
        <v>12</v>
      </c>
    </row>
    <row r="29" spans="1:10" ht="15">
      <c r="A29" s="91">
        <v>18</v>
      </c>
      <c r="B29" s="92">
        <v>12</v>
      </c>
      <c r="C29" s="93" t="s">
        <v>107</v>
      </c>
      <c r="D29" s="94">
        <v>2004</v>
      </c>
      <c r="E29" s="95" t="s">
        <v>71</v>
      </c>
      <c r="F29" s="120">
        <v>0.0015625</v>
      </c>
      <c r="G29" s="96">
        <v>0.007604166666666666</v>
      </c>
      <c r="H29" s="96">
        <f t="shared" si="2"/>
        <v>0.006041666666666666</v>
      </c>
      <c r="I29" s="96"/>
      <c r="J29" s="115">
        <v>11</v>
      </c>
    </row>
    <row r="30" spans="1:10" ht="15">
      <c r="A30" s="91">
        <v>19</v>
      </c>
      <c r="B30" s="92">
        <v>11</v>
      </c>
      <c r="C30" s="93" t="s">
        <v>129</v>
      </c>
      <c r="D30" s="94">
        <v>2006</v>
      </c>
      <c r="E30" s="95" t="s">
        <v>94</v>
      </c>
      <c r="F30" s="120">
        <v>0.00138888888888889</v>
      </c>
      <c r="G30" s="96">
        <v>0.007893518518518518</v>
      </c>
      <c r="H30" s="96">
        <f t="shared" si="2"/>
        <v>0.0065046296296296284</v>
      </c>
      <c r="I30" s="96"/>
      <c r="J30" s="115">
        <v>10</v>
      </c>
    </row>
    <row r="31" spans="1:10" ht="15">
      <c r="A31" s="91">
        <v>20</v>
      </c>
      <c r="B31" s="92">
        <v>23</v>
      </c>
      <c r="C31" s="93" t="s">
        <v>131</v>
      </c>
      <c r="D31" s="94">
        <v>2005</v>
      </c>
      <c r="E31" s="95" t="s">
        <v>38</v>
      </c>
      <c r="F31" s="120">
        <v>0.00243055555555555</v>
      </c>
      <c r="G31" s="96">
        <v>0.009282407407407408</v>
      </c>
      <c r="H31" s="96">
        <f t="shared" si="2"/>
        <v>0.006851851851851857</v>
      </c>
      <c r="I31" s="96"/>
      <c r="J31" s="115">
        <v>9</v>
      </c>
    </row>
    <row r="32" spans="1:10" ht="15">
      <c r="A32" s="91" t="s">
        <v>134</v>
      </c>
      <c r="B32" s="92">
        <v>8</v>
      </c>
      <c r="C32" s="93" t="s">
        <v>73</v>
      </c>
      <c r="D32" s="94">
        <v>2005</v>
      </c>
      <c r="E32" s="95" t="s">
        <v>71</v>
      </c>
      <c r="F32" s="120">
        <v>0.00104166666666667</v>
      </c>
      <c r="G32" s="96"/>
      <c r="H32" s="96"/>
      <c r="I32" s="96"/>
      <c r="J32" s="115"/>
    </row>
    <row r="33" spans="1:10" ht="15">
      <c r="A33" s="39"/>
      <c r="B33" s="39"/>
      <c r="C33" s="38"/>
      <c r="D33" s="38"/>
      <c r="E33" s="36"/>
      <c r="F33" s="36"/>
      <c r="G33" s="37"/>
      <c r="H33" s="9"/>
      <c r="I33" s="10"/>
      <c r="J33" s="41"/>
    </row>
    <row r="34" spans="1:10" s="64" customFormat="1" ht="16.5" thickBot="1">
      <c r="A34" s="60" t="s">
        <v>15</v>
      </c>
      <c r="B34" s="61"/>
      <c r="C34" s="62"/>
      <c r="D34" s="62"/>
      <c r="E34" s="62"/>
      <c r="F34" s="62"/>
      <c r="G34" s="62"/>
      <c r="H34" s="61"/>
      <c r="I34" s="63" t="s">
        <v>3</v>
      </c>
      <c r="J34" s="52" t="s">
        <v>116</v>
      </c>
    </row>
    <row r="35" spans="1:10" ht="30.75" thickBot="1">
      <c r="A35" s="21" t="s">
        <v>4</v>
      </c>
      <c r="B35" s="22" t="s">
        <v>33</v>
      </c>
      <c r="C35" s="56" t="s">
        <v>115</v>
      </c>
      <c r="D35" s="23" t="s">
        <v>5</v>
      </c>
      <c r="E35" s="24" t="s">
        <v>6</v>
      </c>
      <c r="F35" s="28" t="s">
        <v>7</v>
      </c>
      <c r="G35" s="27" t="s">
        <v>8</v>
      </c>
      <c r="H35" s="28" t="s">
        <v>9</v>
      </c>
      <c r="I35" s="25" t="s">
        <v>9</v>
      </c>
      <c r="J35" s="175" t="s">
        <v>10</v>
      </c>
    </row>
    <row r="36" spans="1:11" ht="15">
      <c r="A36" s="206" t="s">
        <v>11</v>
      </c>
      <c r="B36" s="206"/>
      <c r="C36" s="206"/>
      <c r="D36" s="206"/>
      <c r="E36" s="206"/>
      <c r="F36" s="206"/>
      <c r="G36" s="206"/>
      <c r="H36" s="206"/>
      <c r="I36" s="206"/>
      <c r="J36" s="209"/>
      <c r="K36" s="178"/>
    </row>
    <row r="37" spans="1:10" ht="15">
      <c r="A37" s="111">
        <v>1</v>
      </c>
      <c r="B37" s="92">
        <v>34</v>
      </c>
      <c r="C37" s="93" t="s">
        <v>93</v>
      </c>
      <c r="D37" s="94">
        <v>2004</v>
      </c>
      <c r="E37" s="95" t="s">
        <v>94</v>
      </c>
      <c r="F37" s="120">
        <v>0.0050347222222222225</v>
      </c>
      <c r="G37" s="96">
        <v>0.008148148148148147</v>
      </c>
      <c r="H37" s="96">
        <f aca="true" t="shared" si="3" ref="H37:H42">G37-F37</f>
        <v>0.003113425925925925</v>
      </c>
      <c r="I37" s="113">
        <v>0.003009259259259259</v>
      </c>
      <c r="J37" s="114">
        <v>31</v>
      </c>
    </row>
    <row r="38" spans="1:10" ht="15">
      <c r="A38" s="111">
        <v>2</v>
      </c>
      <c r="B38" s="92">
        <v>44</v>
      </c>
      <c r="C38" s="93" t="s">
        <v>37</v>
      </c>
      <c r="D38" s="94">
        <v>2004</v>
      </c>
      <c r="E38" s="95" t="s">
        <v>38</v>
      </c>
      <c r="F38" s="120">
        <v>0.00659722222222222</v>
      </c>
      <c r="G38" s="96">
        <v>0.009722222222222222</v>
      </c>
      <c r="H38" s="96">
        <f t="shared" si="3"/>
        <v>0.0031250000000000028</v>
      </c>
      <c r="I38" s="113">
        <v>0.003263888888888889</v>
      </c>
      <c r="J38" s="114">
        <v>28</v>
      </c>
    </row>
    <row r="39" spans="1:10" ht="15">
      <c r="A39" s="111">
        <v>3</v>
      </c>
      <c r="B39" s="92">
        <v>40</v>
      </c>
      <c r="C39" s="93" t="s">
        <v>95</v>
      </c>
      <c r="D39" s="94">
        <v>2005</v>
      </c>
      <c r="E39" s="95" t="s">
        <v>94</v>
      </c>
      <c r="F39" s="120">
        <v>0.00607638888888889</v>
      </c>
      <c r="G39" s="96">
        <v>0.009641203703703704</v>
      </c>
      <c r="H39" s="96">
        <f t="shared" si="3"/>
        <v>0.003564814814814814</v>
      </c>
      <c r="I39" s="113">
        <v>0.0035185185185185185</v>
      </c>
      <c r="J39" s="114">
        <v>26</v>
      </c>
    </row>
    <row r="40" spans="1:10" ht="15">
      <c r="A40" s="111">
        <v>4</v>
      </c>
      <c r="B40" s="92">
        <v>47</v>
      </c>
      <c r="C40" s="93" t="s">
        <v>60</v>
      </c>
      <c r="D40" s="94">
        <v>2005</v>
      </c>
      <c r="E40" s="95" t="s">
        <v>38</v>
      </c>
      <c r="F40" s="120">
        <v>0.00711805555555556</v>
      </c>
      <c r="G40" s="96">
        <v>0.010925925925925924</v>
      </c>
      <c r="H40" s="96">
        <f t="shared" si="3"/>
        <v>0.0038078703703703642</v>
      </c>
      <c r="I40" s="113">
        <v>0.003599537037037037</v>
      </c>
      <c r="J40" s="114">
        <v>25</v>
      </c>
    </row>
    <row r="41" spans="1:10" ht="15">
      <c r="A41" s="111">
        <v>5</v>
      </c>
      <c r="B41" s="92">
        <v>46</v>
      </c>
      <c r="C41" s="93" t="s">
        <v>61</v>
      </c>
      <c r="D41" s="94">
        <v>2005</v>
      </c>
      <c r="E41" s="95" t="s">
        <v>38</v>
      </c>
      <c r="F41" s="120">
        <v>0.00694444444444445</v>
      </c>
      <c r="G41" s="96">
        <v>0.010717592592592593</v>
      </c>
      <c r="H41" s="96">
        <f t="shared" si="3"/>
        <v>0.0037731481481481427</v>
      </c>
      <c r="I41" s="113">
        <v>0.0036574074074074074</v>
      </c>
      <c r="J41" s="114">
        <v>24</v>
      </c>
    </row>
    <row r="42" spans="1:10" ht="15">
      <c r="A42" s="111">
        <v>6</v>
      </c>
      <c r="B42" s="92">
        <v>48</v>
      </c>
      <c r="C42" s="93" t="s">
        <v>103</v>
      </c>
      <c r="D42" s="94">
        <v>2004</v>
      </c>
      <c r="E42" s="95" t="s">
        <v>71</v>
      </c>
      <c r="F42" s="120">
        <v>0.00729166666666667</v>
      </c>
      <c r="G42" s="96">
        <v>0.011261574074074071</v>
      </c>
      <c r="H42" s="96">
        <f t="shared" si="3"/>
        <v>0.003969907407407401</v>
      </c>
      <c r="I42" s="113">
        <v>0.004224537037037037</v>
      </c>
      <c r="J42" s="114">
        <v>23</v>
      </c>
    </row>
    <row r="43" spans="1:9" ht="15">
      <c r="A43" s="1"/>
      <c r="B43" s="1"/>
      <c r="I43" s="113"/>
    </row>
    <row r="44" spans="1:11" ht="15">
      <c r="A44" s="206" t="s">
        <v>35</v>
      </c>
      <c r="B44" s="206"/>
      <c r="C44" s="206"/>
      <c r="D44" s="206"/>
      <c r="E44" s="206"/>
      <c r="F44" s="206"/>
      <c r="G44" s="206"/>
      <c r="H44" s="206"/>
      <c r="I44" s="206"/>
      <c r="J44" s="209"/>
      <c r="K44" s="178"/>
    </row>
    <row r="45" spans="1:11" ht="15">
      <c r="A45" s="111">
        <v>7</v>
      </c>
      <c r="B45" s="92">
        <v>38</v>
      </c>
      <c r="C45" s="93" t="s">
        <v>106</v>
      </c>
      <c r="D45" s="94">
        <v>2005</v>
      </c>
      <c r="E45" s="95" t="s">
        <v>38</v>
      </c>
      <c r="F45" s="120">
        <v>0.00572916666666667</v>
      </c>
      <c r="G45" s="96">
        <v>0.009745370370370371</v>
      </c>
      <c r="H45" s="96">
        <f aca="true" t="shared" si="4" ref="H45:H50">G45-F45</f>
        <v>0.0040162037037037015</v>
      </c>
      <c r="I45" s="113">
        <v>0.003981481481481482</v>
      </c>
      <c r="J45" s="176">
        <v>22</v>
      </c>
      <c r="K45" s="178"/>
    </row>
    <row r="46" spans="1:11" ht="15">
      <c r="A46" s="111">
        <v>8</v>
      </c>
      <c r="B46" s="92">
        <v>37</v>
      </c>
      <c r="C46" s="93" t="s">
        <v>121</v>
      </c>
      <c r="D46" s="94">
        <v>2007</v>
      </c>
      <c r="E46" s="95" t="s">
        <v>120</v>
      </c>
      <c r="F46" s="120">
        <v>0.00555555555555556</v>
      </c>
      <c r="G46" s="96">
        <v>0.009953703703703704</v>
      </c>
      <c r="H46" s="96">
        <f t="shared" si="4"/>
        <v>0.004398148148148144</v>
      </c>
      <c r="I46" s="113">
        <v>0.0044444444444444444</v>
      </c>
      <c r="J46" s="176">
        <v>21</v>
      </c>
      <c r="K46" s="178"/>
    </row>
    <row r="47" spans="1:11" ht="15">
      <c r="A47" s="111">
        <v>9</v>
      </c>
      <c r="B47" s="92">
        <v>45</v>
      </c>
      <c r="C47" s="93" t="s">
        <v>90</v>
      </c>
      <c r="D47" s="94">
        <v>2006</v>
      </c>
      <c r="E47" s="95" t="s">
        <v>12</v>
      </c>
      <c r="F47" s="120">
        <v>0.00677083333333333</v>
      </c>
      <c r="G47" s="96">
        <v>0.011238425925925928</v>
      </c>
      <c r="H47" s="96">
        <f t="shared" si="4"/>
        <v>0.004467592592592598</v>
      </c>
      <c r="I47" s="113">
        <v>0.004502314814814815</v>
      </c>
      <c r="J47" s="176">
        <v>20</v>
      </c>
      <c r="K47" s="178"/>
    </row>
    <row r="48" spans="1:11" ht="15">
      <c r="A48" s="111">
        <v>10</v>
      </c>
      <c r="B48" s="92">
        <v>51</v>
      </c>
      <c r="C48" s="93" t="s">
        <v>55</v>
      </c>
      <c r="D48" s="94">
        <v>2006</v>
      </c>
      <c r="E48" s="95" t="s">
        <v>41</v>
      </c>
      <c r="F48" s="120">
        <v>0.00763888888888889</v>
      </c>
      <c r="G48" s="96">
        <v>0.013206018518518518</v>
      </c>
      <c r="H48" s="96">
        <f t="shared" si="4"/>
        <v>0.005567129629629628</v>
      </c>
      <c r="I48" s="113">
        <v>0.004976851851851852</v>
      </c>
      <c r="J48" s="176">
        <v>19</v>
      </c>
      <c r="K48" s="178"/>
    </row>
    <row r="49" spans="1:11" ht="17.25" customHeight="1">
      <c r="A49" s="111">
        <v>11</v>
      </c>
      <c r="B49" s="92">
        <v>36</v>
      </c>
      <c r="C49" s="93" t="s">
        <v>89</v>
      </c>
      <c r="D49" s="94">
        <v>2005</v>
      </c>
      <c r="E49" s="95" t="s">
        <v>12</v>
      </c>
      <c r="F49" s="120">
        <v>0.00538194444444445</v>
      </c>
      <c r="G49" s="96">
        <v>0.010752314814814814</v>
      </c>
      <c r="H49" s="96">
        <f t="shared" si="4"/>
        <v>0.005370370370370364</v>
      </c>
      <c r="I49" s="113">
        <v>0.005405092592592592</v>
      </c>
      <c r="J49" s="176">
        <v>18</v>
      </c>
      <c r="K49" s="178"/>
    </row>
    <row r="50" spans="1:11" ht="15">
      <c r="A50" s="111">
        <v>12</v>
      </c>
      <c r="B50" s="92">
        <v>50</v>
      </c>
      <c r="C50" s="155" t="s">
        <v>132</v>
      </c>
      <c r="D50" s="94">
        <v>2007</v>
      </c>
      <c r="E50" s="95" t="s">
        <v>94</v>
      </c>
      <c r="F50" s="120">
        <v>0.00746527777777778</v>
      </c>
      <c r="G50" s="96">
        <v>0.01255787037037037</v>
      </c>
      <c r="H50" s="96">
        <f t="shared" si="4"/>
        <v>0.00509259259259259</v>
      </c>
      <c r="I50" s="113">
        <v>0.005844907407407407</v>
      </c>
      <c r="J50" s="176">
        <v>17</v>
      </c>
      <c r="K50" s="178"/>
    </row>
    <row r="51" spans="1:11" ht="15">
      <c r="A51" s="207" t="s">
        <v>14</v>
      </c>
      <c r="B51" s="207"/>
      <c r="C51" s="207"/>
      <c r="D51" s="207"/>
      <c r="E51" s="207"/>
      <c r="F51" s="207"/>
      <c r="G51" s="207"/>
      <c r="H51" s="207"/>
      <c r="I51" s="207"/>
      <c r="J51" s="208"/>
      <c r="K51" s="178"/>
    </row>
    <row r="52" spans="1:11" ht="15">
      <c r="A52" s="91">
        <v>13</v>
      </c>
      <c r="B52" s="92">
        <v>39</v>
      </c>
      <c r="C52" s="93" t="s">
        <v>54</v>
      </c>
      <c r="D52" s="94">
        <v>2007</v>
      </c>
      <c r="E52" s="95" t="s">
        <v>41</v>
      </c>
      <c r="F52" s="120">
        <v>0.00590277777777778</v>
      </c>
      <c r="G52" s="96">
        <v>0.011886574074074075</v>
      </c>
      <c r="H52" s="96">
        <f>G52-F52</f>
        <v>0.005983796296296295</v>
      </c>
      <c r="I52" s="96"/>
      <c r="J52" s="177">
        <v>16</v>
      </c>
      <c r="K52" s="178"/>
    </row>
    <row r="53" spans="1:10" ht="15">
      <c r="A53" s="91">
        <v>14</v>
      </c>
      <c r="B53" s="92">
        <v>42</v>
      </c>
      <c r="C53" s="154" t="s">
        <v>91</v>
      </c>
      <c r="D53" s="94">
        <v>2007</v>
      </c>
      <c r="E53" s="95" t="s">
        <v>12</v>
      </c>
      <c r="F53" s="120">
        <v>0.00625</v>
      </c>
      <c r="G53" s="96">
        <v>0.012280092592592592</v>
      </c>
      <c r="H53" s="96">
        <f>G53-F53</f>
        <v>0.006030092592592592</v>
      </c>
      <c r="I53" s="96"/>
      <c r="J53" s="116">
        <v>15</v>
      </c>
    </row>
    <row r="54" spans="1:10" ht="15">
      <c r="A54" s="91">
        <v>15</v>
      </c>
      <c r="B54" s="92">
        <v>43</v>
      </c>
      <c r="C54" s="93" t="s">
        <v>123</v>
      </c>
      <c r="D54" s="94">
        <v>2006</v>
      </c>
      <c r="E54" s="95" t="s">
        <v>120</v>
      </c>
      <c r="F54" s="120">
        <v>0.00642361111111111</v>
      </c>
      <c r="G54" s="96">
        <v>0.01275462962962963</v>
      </c>
      <c r="H54" s="96">
        <f>G54-F54</f>
        <v>0.00633101851851852</v>
      </c>
      <c r="I54" s="96"/>
      <c r="J54" s="116">
        <v>14</v>
      </c>
    </row>
    <row r="55" spans="1:10" ht="15">
      <c r="A55" s="91">
        <v>16</v>
      </c>
      <c r="B55" s="92">
        <v>33</v>
      </c>
      <c r="C55" s="118" t="s">
        <v>133</v>
      </c>
      <c r="D55" s="94">
        <v>2007</v>
      </c>
      <c r="E55" s="95" t="s">
        <v>94</v>
      </c>
      <c r="F55" s="120">
        <v>0.004861111111111111</v>
      </c>
      <c r="G55" s="96">
        <v>0.012002314814814815</v>
      </c>
      <c r="H55" s="96">
        <f>G55-F55</f>
        <v>0.007141203703703703</v>
      </c>
      <c r="I55" s="96"/>
      <c r="J55" s="116">
        <v>13</v>
      </c>
    </row>
    <row r="56" spans="1:10" ht="15">
      <c r="A56" s="91" t="s">
        <v>134</v>
      </c>
      <c r="B56" s="92">
        <v>35</v>
      </c>
      <c r="C56" s="93" t="s">
        <v>102</v>
      </c>
      <c r="D56" s="94">
        <v>2006</v>
      </c>
      <c r="E56" s="95" t="s">
        <v>71</v>
      </c>
      <c r="F56" s="120">
        <v>0.005208333333333333</v>
      </c>
      <c r="G56" s="96"/>
      <c r="H56" s="96"/>
      <c r="I56" s="96"/>
      <c r="J56" s="116"/>
    </row>
    <row r="57" spans="2:10" ht="15">
      <c r="B57" s="39"/>
      <c r="C57" s="36"/>
      <c r="D57" s="36"/>
      <c r="E57" s="36"/>
      <c r="F57" s="36"/>
      <c r="G57" s="36"/>
      <c r="H57" s="37"/>
      <c r="I57" s="37"/>
      <c r="J57" s="42"/>
    </row>
    <row r="58" spans="1:10" s="64" customFormat="1" ht="16.5" thickBot="1">
      <c r="A58" s="60" t="s">
        <v>17</v>
      </c>
      <c r="B58" s="61"/>
      <c r="C58" s="62"/>
      <c r="D58" s="62"/>
      <c r="E58" s="62"/>
      <c r="F58" s="62"/>
      <c r="G58" s="62"/>
      <c r="H58" s="61"/>
      <c r="I58" s="63" t="s">
        <v>3</v>
      </c>
      <c r="J58" s="52" t="s">
        <v>116</v>
      </c>
    </row>
    <row r="59" spans="1:10" ht="30.75" thickBot="1">
      <c r="A59" s="21" t="s">
        <v>4</v>
      </c>
      <c r="B59" s="22" t="s">
        <v>33</v>
      </c>
      <c r="C59" s="56" t="s">
        <v>115</v>
      </c>
      <c r="D59" s="23" t="s">
        <v>5</v>
      </c>
      <c r="E59" s="24" t="s">
        <v>6</v>
      </c>
      <c r="F59" s="28" t="s">
        <v>7</v>
      </c>
      <c r="G59" s="27" t="s">
        <v>8</v>
      </c>
      <c r="H59" s="28" t="s">
        <v>9</v>
      </c>
      <c r="I59" s="25" t="s">
        <v>9</v>
      </c>
      <c r="J59" s="175" t="s">
        <v>10</v>
      </c>
    </row>
    <row r="60" spans="1:12" ht="15">
      <c r="A60" s="206" t="s">
        <v>11</v>
      </c>
      <c r="B60" s="206"/>
      <c r="C60" s="206"/>
      <c r="D60" s="206"/>
      <c r="E60" s="206"/>
      <c r="F60" s="206"/>
      <c r="G60" s="206"/>
      <c r="H60" s="206"/>
      <c r="I60" s="206"/>
      <c r="J60" s="209"/>
      <c r="K60" s="178"/>
      <c r="L60" s="178"/>
    </row>
    <row r="61" spans="1:12" ht="15">
      <c r="A61" s="111">
        <v>1</v>
      </c>
      <c r="B61" s="92">
        <v>60</v>
      </c>
      <c r="C61" s="93" t="s">
        <v>86</v>
      </c>
      <c r="D61" s="94">
        <v>2003</v>
      </c>
      <c r="E61" s="95" t="s">
        <v>12</v>
      </c>
      <c r="F61" s="96">
        <v>0.0104166666666667</v>
      </c>
      <c r="G61" s="96">
        <v>0.013217592592592593</v>
      </c>
      <c r="H61" s="29">
        <f aca="true" t="shared" si="5" ref="H61:H66">G61-F61</f>
        <v>0.0028009259259258925</v>
      </c>
      <c r="I61" s="113">
        <v>0.002789351851851852</v>
      </c>
      <c r="J61" s="176">
        <v>31</v>
      </c>
      <c r="K61" s="178"/>
      <c r="L61" s="178"/>
    </row>
    <row r="62" spans="1:12" ht="15">
      <c r="A62" s="111">
        <v>2</v>
      </c>
      <c r="B62" s="92">
        <v>57</v>
      </c>
      <c r="C62" s="93" t="s">
        <v>59</v>
      </c>
      <c r="D62" s="94">
        <v>2002</v>
      </c>
      <c r="E62" s="95" t="s">
        <v>38</v>
      </c>
      <c r="F62" s="96">
        <v>0.00989583333333333</v>
      </c>
      <c r="G62" s="96">
        <v>0.012789351851851852</v>
      </c>
      <c r="H62" s="29">
        <f t="shared" si="5"/>
        <v>0.0028935185185185227</v>
      </c>
      <c r="I62" s="113">
        <v>0.002870370370370371</v>
      </c>
      <c r="J62" s="176">
        <v>28</v>
      </c>
      <c r="K62" s="178"/>
      <c r="L62" s="178"/>
    </row>
    <row r="63" spans="1:12" ht="15">
      <c r="A63" s="111">
        <v>3</v>
      </c>
      <c r="B63" s="92">
        <v>61</v>
      </c>
      <c r="C63" s="93" t="s">
        <v>126</v>
      </c>
      <c r="D63" s="94">
        <v>2003</v>
      </c>
      <c r="E63" s="95" t="s">
        <v>120</v>
      </c>
      <c r="F63" s="96">
        <v>0.0105902777777778</v>
      </c>
      <c r="G63" s="96">
        <v>0.013726851851851851</v>
      </c>
      <c r="H63" s="29">
        <f t="shared" si="5"/>
        <v>0.003136574074074052</v>
      </c>
      <c r="I63" s="113">
        <v>0.0029745370370370373</v>
      </c>
      <c r="J63" s="176">
        <v>26</v>
      </c>
      <c r="K63" s="178"/>
      <c r="L63" s="178"/>
    </row>
    <row r="64" spans="1:12" ht="15">
      <c r="A64" s="111">
        <v>4</v>
      </c>
      <c r="B64" s="92">
        <v>56</v>
      </c>
      <c r="C64" s="93" t="s">
        <v>68</v>
      </c>
      <c r="D64" s="94">
        <v>2002</v>
      </c>
      <c r="E64" s="95" t="s">
        <v>44</v>
      </c>
      <c r="F64" s="96">
        <v>0.00972222222222222</v>
      </c>
      <c r="G64" s="96">
        <v>0.0128125</v>
      </c>
      <c r="H64" s="29">
        <f t="shared" si="5"/>
        <v>0.0030902777777777786</v>
      </c>
      <c r="I64" s="113">
        <v>0.0029861111111111113</v>
      </c>
      <c r="J64" s="176">
        <v>25</v>
      </c>
      <c r="K64" s="178"/>
      <c r="L64" s="178"/>
    </row>
    <row r="65" spans="1:12" ht="15">
      <c r="A65" s="111">
        <v>5</v>
      </c>
      <c r="B65" s="92">
        <v>59</v>
      </c>
      <c r="C65" s="93" t="s">
        <v>45</v>
      </c>
      <c r="D65" s="94">
        <v>2002</v>
      </c>
      <c r="E65" s="95" t="s">
        <v>41</v>
      </c>
      <c r="F65" s="96">
        <v>0.0102430555555555</v>
      </c>
      <c r="G65" s="96">
        <v>0.013564814814814816</v>
      </c>
      <c r="H65" s="29">
        <f t="shared" si="5"/>
        <v>0.003321759259259316</v>
      </c>
      <c r="I65" s="113">
        <v>0.0032870370370370367</v>
      </c>
      <c r="J65" s="176">
        <v>24</v>
      </c>
      <c r="K65" s="178"/>
      <c r="L65" s="178"/>
    </row>
    <row r="66" spans="1:12" ht="15">
      <c r="A66" s="111">
        <v>6</v>
      </c>
      <c r="B66" s="92">
        <v>52</v>
      </c>
      <c r="C66" s="93" t="s">
        <v>46</v>
      </c>
      <c r="D66" s="94">
        <v>2002</v>
      </c>
      <c r="E66" s="95" t="s">
        <v>41</v>
      </c>
      <c r="F66" s="96">
        <v>0.009027777777777779</v>
      </c>
      <c r="G66" s="96">
        <v>0.012337962962962962</v>
      </c>
      <c r="H66" s="121">
        <f t="shared" si="5"/>
        <v>0.0033101851851851834</v>
      </c>
      <c r="I66" s="113">
        <v>0.0033333333333333335</v>
      </c>
      <c r="J66" s="176">
        <v>23</v>
      </c>
      <c r="K66" s="178"/>
      <c r="L66" s="178"/>
    </row>
    <row r="67" spans="1:12" ht="15">
      <c r="A67" s="205" t="s">
        <v>35</v>
      </c>
      <c r="B67" s="206"/>
      <c r="C67" s="206"/>
      <c r="D67" s="206"/>
      <c r="E67" s="206"/>
      <c r="F67" s="206"/>
      <c r="G67" s="206"/>
      <c r="H67" s="206"/>
      <c r="I67" s="206"/>
      <c r="J67" s="209"/>
      <c r="K67" s="178"/>
      <c r="L67" s="178"/>
    </row>
    <row r="68" spans="1:12" ht="15">
      <c r="A68" s="111">
        <v>7</v>
      </c>
      <c r="B68" s="92">
        <v>58</v>
      </c>
      <c r="C68" s="93" t="s">
        <v>125</v>
      </c>
      <c r="D68" s="94">
        <v>2003</v>
      </c>
      <c r="E68" s="95" t="s">
        <v>120</v>
      </c>
      <c r="F68" s="96">
        <v>0.0100694444444444</v>
      </c>
      <c r="G68" s="96">
        <v>0.013402777777777777</v>
      </c>
      <c r="H68" s="29">
        <f>G68-F68</f>
        <v>0.0033333333333333773</v>
      </c>
      <c r="I68" s="113">
        <v>0.003344907407407407</v>
      </c>
      <c r="J68" s="176">
        <v>22</v>
      </c>
      <c r="K68" s="178"/>
      <c r="L68" s="178"/>
    </row>
    <row r="69" spans="1:12" ht="15">
      <c r="A69" s="111">
        <v>8</v>
      </c>
      <c r="B69" s="92">
        <v>55</v>
      </c>
      <c r="C69" s="93" t="s">
        <v>62</v>
      </c>
      <c r="D69" s="94">
        <v>2002</v>
      </c>
      <c r="E69" s="95" t="s">
        <v>38</v>
      </c>
      <c r="F69" s="96">
        <v>0.00954861111111111</v>
      </c>
      <c r="G69" s="96">
        <v>0.013206018518518518</v>
      </c>
      <c r="H69" s="29">
        <f>G69-F69</f>
        <v>0.003657407407407408</v>
      </c>
      <c r="I69" s="113">
        <v>0.00369212962962963</v>
      </c>
      <c r="J69" s="176">
        <v>21</v>
      </c>
      <c r="K69" s="178"/>
      <c r="L69" s="178"/>
    </row>
    <row r="70" spans="1:10" ht="15">
      <c r="A70" s="111">
        <v>9</v>
      </c>
      <c r="B70" s="92">
        <v>62</v>
      </c>
      <c r="C70" s="93" t="s">
        <v>77</v>
      </c>
      <c r="D70" s="94">
        <v>2003</v>
      </c>
      <c r="E70" s="95" t="s">
        <v>71</v>
      </c>
      <c r="F70" s="96">
        <v>0.0107638888888889</v>
      </c>
      <c r="G70" s="96">
        <v>0.015335648148148147</v>
      </c>
      <c r="H70" s="29">
        <f>G70-F70</f>
        <v>0.004571759259259248</v>
      </c>
      <c r="I70" s="113">
        <v>0.00431712962962963</v>
      </c>
      <c r="J70" s="114">
        <v>20</v>
      </c>
    </row>
    <row r="71" spans="1:10" ht="15">
      <c r="A71" s="111">
        <v>10</v>
      </c>
      <c r="B71" s="92">
        <v>54</v>
      </c>
      <c r="C71" s="93" t="s">
        <v>127</v>
      </c>
      <c r="D71" s="94">
        <v>2003</v>
      </c>
      <c r="E71" s="95" t="s">
        <v>120</v>
      </c>
      <c r="F71" s="96">
        <v>0.009375</v>
      </c>
      <c r="G71" s="96">
        <v>0.013726851851851851</v>
      </c>
      <c r="H71" s="29">
        <f>G71-F71</f>
        <v>0.0043518518518518515</v>
      </c>
      <c r="I71" s="113">
        <v>0.0046875</v>
      </c>
      <c r="J71" s="114">
        <v>19</v>
      </c>
    </row>
    <row r="72" spans="1:10" ht="15">
      <c r="A72" s="170">
        <v>11</v>
      </c>
      <c r="B72" s="171">
        <v>53</v>
      </c>
      <c r="C72" s="93" t="s">
        <v>76</v>
      </c>
      <c r="D72" s="94">
        <v>2003</v>
      </c>
      <c r="E72" s="95" t="s">
        <v>71</v>
      </c>
      <c r="F72" s="96">
        <v>0.00920138888888889</v>
      </c>
      <c r="G72" s="96">
        <v>0.013993055555555555</v>
      </c>
      <c r="H72" s="29">
        <f>G72-F72</f>
        <v>0.004791666666666666</v>
      </c>
      <c r="I72" s="113"/>
      <c r="J72" s="114">
        <v>18</v>
      </c>
    </row>
    <row r="73" spans="2:8" ht="15">
      <c r="B73" s="14"/>
      <c r="C73" s="7"/>
      <c r="D73" s="7"/>
      <c r="E73" s="7"/>
      <c r="F73" s="7"/>
      <c r="G73" s="11"/>
      <c r="H73" s="14"/>
    </row>
    <row r="74" spans="1:10" s="64" customFormat="1" ht="16.5" thickBot="1">
      <c r="A74" s="60" t="s">
        <v>18</v>
      </c>
      <c r="B74" s="61"/>
      <c r="C74" s="62"/>
      <c r="D74" s="62"/>
      <c r="E74" s="62"/>
      <c r="F74" s="62"/>
      <c r="G74" s="62"/>
      <c r="H74" s="61"/>
      <c r="I74" s="63" t="s">
        <v>3</v>
      </c>
      <c r="J74" s="52" t="s">
        <v>116</v>
      </c>
    </row>
    <row r="75" spans="1:10" ht="30.75" thickBot="1">
      <c r="A75" s="21" t="s">
        <v>4</v>
      </c>
      <c r="B75" s="22" t="s">
        <v>33</v>
      </c>
      <c r="C75" s="56" t="s">
        <v>115</v>
      </c>
      <c r="D75" s="23" t="s">
        <v>5</v>
      </c>
      <c r="E75" s="24" t="s">
        <v>6</v>
      </c>
      <c r="F75" s="28" t="s">
        <v>7</v>
      </c>
      <c r="G75" s="27" t="s">
        <v>8</v>
      </c>
      <c r="H75" s="28" t="s">
        <v>9</v>
      </c>
      <c r="I75" s="25" t="s">
        <v>9</v>
      </c>
      <c r="J75" s="175" t="s">
        <v>10</v>
      </c>
    </row>
    <row r="76" spans="1:11" ht="15">
      <c r="A76" s="206" t="s">
        <v>11</v>
      </c>
      <c r="B76" s="206"/>
      <c r="C76" s="206"/>
      <c r="D76" s="206"/>
      <c r="E76" s="206"/>
      <c r="F76" s="206"/>
      <c r="G76" s="206"/>
      <c r="H76" s="206"/>
      <c r="I76" s="206"/>
      <c r="J76" s="209"/>
      <c r="K76" s="178"/>
    </row>
    <row r="77" spans="1:11" ht="15">
      <c r="A77" s="111">
        <v>1</v>
      </c>
      <c r="B77" s="112">
        <v>69</v>
      </c>
      <c r="C77" s="187" t="s">
        <v>57</v>
      </c>
      <c r="D77" s="188">
        <v>2003</v>
      </c>
      <c r="E77" s="189" t="s">
        <v>38</v>
      </c>
      <c r="F77" s="113">
        <v>0.0135416666666667</v>
      </c>
      <c r="G77" s="113">
        <v>0.016180555555555556</v>
      </c>
      <c r="H77" s="169">
        <f aca="true" t="shared" si="6" ref="H77:H82">G77-F77</f>
        <v>0.0026388888888888556</v>
      </c>
      <c r="I77" s="113">
        <v>0.0026041666666666665</v>
      </c>
      <c r="J77" s="176">
        <v>31</v>
      </c>
      <c r="K77" s="178"/>
    </row>
    <row r="78" spans="1:11" ht="15">
      <c r="A78" s="111">
        <v>2</v>
      </c>
      <c r="B78" s="112">
        <v>63</v>
      </c>
      <c r="C78" s="187" t="s">
        <v>58</v>
      </c>
      <c r="D78" s="188">
        <v>2003</v>
      </c>
      <c r="E78" s="189" t="s">
        <v>38</v>
      </c>
      <c r="F78" s="113">
        <v>0.0125</v>
      </c>
      <c r="G78" s="113">
        <v>0.0153125</v>
      </c>
      <c r="H78" s="113">
        <f>G78-F78</f>
        <v>0.002812499999999999</v>
      </c>
      <c r="I78" s="113">
        <v>0.002673611111111111</v>
      </c>
      <c r="J78" s="176">
        <v>28</v>
      </c>
      <c r="K78" s="178"/>
    </row>
    <row r="79" spans="1:11" ht="15">
      <c r="A79" s="111">
        <v>3</v>
      </c>
      <c r="B79" s="112">
        <v>72</v>
      </c>
      <c r="C79" s="187" t="s">
        <v>96</v>
      </c>
      <c r="D79" s="188">
        <v>2003</v>
      </c>
      <c r="E79" s="189" t="s">
        <v>94</v>
      </c>
      <c r="F79" s="113">
        <v>0.0140625</v>
      </c>
      <c r="G79" s="113">
        <v>0.01681712962962963</v>
      </c>
      <c r="H79" s="169">
        <f t="shared" si="6"/>
        <v>0.0027546296296296294</v>
      </c>
      <c r="I79" s="113">
        <v>0.0026967592592592594</v>
      </c>
      <c r="J79" s="176">
        <v>26</v>
      </c>
      <c r="K79" s="178"/>
    </row>
    <row r="80" spans="1:11" ht="15">
      <c r="A80" s="179">
        <v>4</v>
      </c>
      <c r="B80" s="180">
        <v>65</v>
      </c>
      <c r="C80" s="181" t="s">
        <v>87</v>
      </c>
      <c r="D80" s="182">
        <v>2003</v>
      </c>
      <c r="E80" s="183" t="s">
        <v>12</v>
      </c>
      <c r="F80" s="184">
        <v>0.012847222222222223</v>
      </c>
      <c r="G80" s="184">
        <v>0.015833333333333335</v>
      </c>
      <c r="H80" s="121">
        <f t="shared" si="6"/>
        <v>0.0029861111111111113</v>
      </c>
      <c r="I80" s="185">
        <v>0.0027546296296296294</v>
      </c>
      <c r="J80" s="197">
        <v>25</v>
      </c>
      <c r="K80" s="178"/>
    </row>
    <row r="81" spans="1:11" ht="15">
      <c r="A81" s="111">
        <v>5</v>
      </c>
      <c r="B81" s="92">
        <v>67</v>
      </c>
      <c r="C81" s="93" t="s">
        <v>104</v>
      </c>
      <c r="D81" s="94">
        <v>2003</v>
      </c>
      <c r="E81" s="95" t="s">
        <v>71</v>
      </c>
      <c r="F81" s="96">
        <v>0.0131944444444445</v>
      </c>
      <c r="G81" s="96">
        <v>0.01611111111111111</v>
      </c>
      <c r="H81" s="121">
        <f t="shared" si="6"/>
        <v>0.002916666666666611</v>
      </c>
      <c r="I81" s="113">
        <v>0.0030324074074074073</v>
      </c>
      <c r="J81" s="176">
        <v>24</v>
      </c>
      <c r="K81" s="178"/>
    </row>
    <row r="82" spans="1:11" ht="15">
      <c r="A82" s="111">
        <v>6</v>
      </c>
      <c r="B82" s="92">
        <v>66</v>
      </c>
      <c r="C82" s="93" t="s">
        <v>128</v>
      </c>
      <c r="D82" s="94">
        <v>2001</v>
      </c>
      <c r="E82" s="95" t="s">
        <v>71</v>
      </c>
      <c r="F82" s="96">
        <v>0.0130208333333333</v>
      </c>
      <c r="G82" s="96">
        <v>0.016435185185185188</v>
      </c>
      <c r="H82" s="121">
        <f t="shared" si="6"/>
        <v>0.003414351851851889</v>
      </c>
      <c r="I82" s="113">
        <v>0.003472222222222222</v>
      </c>
      <c r="J82" s="176">
        <v>23</v>
      </c>
      <c r="K82" s="178"/>
    </row>
    <row r="83" spans="1:11" ht="15">
      <c r="A83" s="44"/>
      <c r="B83" s="6"/>
      <c r="C83" s="12"/>
      <c r="D83" s="12"/>
      <c r="E83" s="13"/>
      <c r="F83" s="12"/>
      <c r="G83" s="8"/>
      <c r="H83" s="6"/>
      <c r="I83" s="7"/>
      <c r="J83" s="41"/>
      <c r="K83" s="178"/>
    </row>
    <row r="84" spans="1:11" ht="15">
      <c r="A84" s="205" t="s">
        <v>35</v>
      </c>
      <c r="B84" s="206"/>
      <c r="C84" s="206"/>
      <c r="D84" s="206"/>
      <c r="E84" s="206"/>
      <c r="F84" s="206"/>
      <c r="G84" s="206"/>
      <c r="H84" s="206"/>
      <c r="I84" s="206"/>
      <c r="J84" s="209"/>
      <c r="K84" s="178"/>
    </row>
    <row r="85" spans="1:11" ht="15">
      <c r="A85" s="163">
        <v>7</v>
      </c>
      <c r="B85" s="92">
        <v>68</v>
      </c>
      <c r="C85" s="93" t="s">
        <v>47</v>
      </c>
      <c r="D85" s="94">
        <v>2003</v>
      </c>
      <c r="E85" s="95" t="s">
        <v>41</v>
      </c>
      <c r="F85" s="96">
        <v>0.0133680555555556</v>
      </c>
      <c r="G85" s="96">
        <v>0.016793981481481483</v>
      </c>
      <c r="H85" s="121">
        <f>G85-F85</f>
        <v>0.0034259259259258826</v>
      </c>
      <c r="I85" s="172">
        <v>0.0034953703703703705</v>
      </c>
      <c r="J85" s="163">
        <v>22</v>
      </c>
      <c r="K85" s="178"/>
    </row>
    <row r="86" spans="1:11" ht="15">
      <c r="A86" s="163">
        <v>8</v>
      </c>
      <c r="B86" s="92">
        <v>71</v>
      </c>
      <c r="C86" s="93" t="s">
        <v>40</v>
      </c>
      <c r="D86" s="94">
        <v>2004</v>
      </c>
      <c r="E86" s="95" t="s">
        <v>41</v>
      </c>
      <c r="F86" s="96">
        <v>0.0138888888888889</v>
      </c>
      <c r="G86" s="96">
        <v>0.017569444444444447</v>
      </c>
      <c r="H86" s="121">
        <f>G86-F86</f>
        <v>0.0036805555555555463</v>
      </c>
      <c r="I86" s="172">
        <v>0.0035069444444444445</v>
      </c>
      <c r="J86" s="163">
        <v>21</v>
      </c>
      <c r="K86" s="178"/>
    </row>
    <row r="87" spans="1:11" ht="15">
      <c r="A87" s="111">
        <v>9</v>
      </c>
      <c r="B87" s="92">
        <v>64</v>
      </c>
      <c r="C87" s="93" t="s">
        <v>114</v>
      </c>
      <c r="D87" s="94">
        <v>2003</v>
      </c>
      <c r="E87" s="95" t="s">
        <v>44</v>
      </c>
      <c r="F87" s="96">
        <v>0.01267361111111111</v>
      </c>
      <c r="G87" s="96">
        <v>0.017326388888888888</v>
      </c>
      <c r="H87" s="121">
        <f>G87-F87</f>
        <v>0.004652777777777778</v>
      </c>
      <c r="I87" s="173">
        <v>0.004884259259259259</v>
      </c>
      <c r="J87" s="174">
        <v>20</v>
      </c>
      <c r="K87" s="186"/>
    </row>
    <row r="88" spans="1:11" ht="15">
      <c r="A88" s="44"/>
      <c r="B88" s="44"/>
      <c r="C88" s="6"/>
      <c r="D88" s="12"/>
      <c r="E88" s="12"/>
      <c r="F88" s="13"/>
      <c r="G88" s="12"/>
      <c r="H88" s="195"/>
      <c r="I88" s="7"/>
      <c r="J88" s="7"/>
      <c r="K88" s="41"/>
    </row>
    <row r="89" spans="1:10" s="64" customFormat="1" ht="16.5" thickBot="1">
      <c r="A89" s="60" t="s">
        <v>20</v>
      </c>
      <c r="B89" s="61"/>
      <c r="C89" s="62"/>
      <c r="D89" s="62"/>
      <c r="E89" s="62"/>
      <c r="F89" s="62"/>
      <c r="G89" s="62"/>
      <c r="H89" s="61"/>
      <c r="I89" s="63" t="s">
        <v>3</v>
      </c>
      <c r="J89" s="52" t="s">
        <v>116</v>
      </c>
    </row>
    <row r="90" spans="1:10" ht="30.75" thickBot="1">
      <c r="A90" s="21" t="s">
        <v>4</v>
      </c>
      <c r="B90" s="22" t="s">
        <v>33</v>
      </c>
      <c r="C90" s="56" t="s">
        <v>115</v>
      </c>
      <c r="D90" s="23" t="s">
        <v>5</v>
      </c>
      <c r="E90" s="24" t="s">
        <v>6</v>
      </c>
      <c r="F90" s="28" t="s">
        <v>7</v>
      </c>
      <c r="G90" s="27" t="s">
        <v>8</v>
      </c>
      <c r="H90" s="28" t="s">
        <v>9</v>
      </c>
      <c r="I90" s="25" t="s">
        <v>9</v>
      </c>
      <c r="J90" s="175" t="s">
        <v>10</v>
      </c>
    </row>
    <row r="91" spans="1:11" ht="15">
      <c r="A91" s="206" t="s">
        <v>11</v>
      </c>
      <c r="B91" s="206"/>
      <c r="C91" s="206"/>
      <c r="D91" s="206"/>
      <c r="E91" s="206"/>
      <c r="F91" s="206"/>
      <c r="G91" s="206"/>
      <c r="H91" s="206"/>
      <c r="I91" s="206"/>
      <c r="J91" s="209"/>
      <c r="K91" s="178"/>
    </row>
    <row r="92" spans="1:11" ht="15">
      <c r="A92" s="111">
        <v>1</v>
      </c>
      <c r="B92" s="112">
        <v>79</v>
      </c>
      <c r="C92" s="187" t="s">
        <v>83</v>
      </c>
      <c r="D92" s="188">
        <v>2000</v>
      </c>
      <c r="E92" s="189" t="s">
        <v>12</v>
      </c>
      <c r="F92" s="113">
        <v>0.0170138888888889</v>
      </c>
      <c r="G92" s="113">
        <v>0.01931712962962963</v>
      </c>
      <c r="H92" s="113">
        <f aca="true" t="shared" si="7" ref="H92:H97">G92-F92</f>
        <v>0.0023032407407407272</v>
      </c>
      <c r="I92" s="113">
        <v>0.0023032407407407407</v>
      </c>
      <c r="J92" s="176">
        <v>31</v>
      </c>
      <c r="K92" s="178"/>
    </row>
    <row r="93" spans="1:11" ht="15">
      <c r="A93" s="111">
        <v>2</v>
      </c>
      <c r="B93" s="190">
        <v>73</v>
      </c>
      <c r="C93" s="187" t="s">
        <v>119</v>
      </c>
      <c r="D93" s="188">
        <v>2000</v>
      </c>
      <c r="E93" s="189" t="s">
        <v>94</v>
      </c>
      <c r="F93" s="113">
        <v>0.015972222222222224</v>
      </c>
      <c r="G93" s="191">
        <v>0.018587962962962962</v>
      </c>
      <c r="H93" s="113">
        <f>G93-F93</f>
        <v>0.002615740740740738</v>
      </c>
      <c r="I93" s="113">
        <v>0.0024537037037037036</v>
      </c>
      <c r="J93" s="176">
        <v>28</v>
      </c>
      <c r="K93" s="178"/>
    </row>
    <row r="94" spans="1:11" ht="15">
      <c r="A94" s="111">
        <v>3</v>
      </c>
      <c r="B94" s="112">
        <v>75</v>
      </c>
      <c r="C94" s="187" t="s">
        <v>98</v>
      </c>
      <c r="D94" s="188">
        <v>2001</v>
      </c>
      <c r="E94" s="189" t="s">
        <v>94</v>
      </c>
      <c r="F94" s="113">
        <v>0.016319444444444445</v>
      </c>
      <c r="G94" s="113">
        <v>0.018969907407407408</v>
      </c>
      <c r="H94" s="113">
        <f t="shared" si="7"/>
        <v>0.002650462962962962</v>
      </c>
      <c r="I94" s="113">
        <v>0.0024768518518518516</v>
      </c>
      <c r="J94" s="176">
        <v>26</v>
      </c>
      <c r="K94" s="178"/>
    </row>
    <row r="95" spans="1:11" ht="15">
      <c r="A95" s="111">
        <v>4</v>
      </c>
      <c r="B95" s="112">
        <v>74</v>
      </c>
      <c r="C95" s="187" t="s">
        <v>97</v>
      </c>
      <c r="D95" s="188">
        <v>2001</v>
      </c>
      <c r="E95" s="189" t="s">
        <v>94</v>
      </c>
      <c r="F95" s="113">
        <v>0.016145833333333335</v>
      </c>
      <c r="G95" s="113">
        <v>0.01884259259259259</v>
      </c>
      <c r="H95" s="113">
        <f>G95-F95</f>
        <v>0.0026967592592592564</v>
      </c>
      <c r="I95" s="113">
        <v>0.002511574074074074</v>
      </c>
      <c r="J95" s="176">
        <v>25</v>
      </c>
      <c r="K95" s="178"/>
    </row>
    <row r="96" spans="1:11" ht="15">
      <c r="A96" s="111">
        <v>5</v>
      </c>
      <c r="B96" s="112">
        <v>77</v>
      </c>
      <c r="C96" s="187" t="s">
        <v>99</v>
      </c>
      <c r="D96" s="188">
        <v>2001</v>
      </c>
      <c r="E96" s="189" t="s">
        <v>94</v>
      </c>
      <c r="F96" s="113">
        <v>0.0166666666666667</v>
      </c>
      <c r="G96" s="113">
        <v>0.019675925925925927</v>
      </c>
      <c r="H96" s="113">
        <f t="shared" si="7"/>
        <v>0.0030092592592592254</v>
      </c>
      <c r="I96" s="113">
        <v>0.0030671296296296297</v>
      </c>
      <c r="J96" s="176">
        <v>24</v>
      </c>
      <c r="K96" s="178"/>
    </row>
    <row r="97" spans="1:11" ht="15">
      <c r="A97" s="111">
        <v>6</v>
      </c>
      <c r="B97" s="112">
        <v>80</v>
      </c>
      <c r="C97" s="187" t="s">
        <v>48</v>
      </c>
      <c r="D97" s="188">
        <v>2000</v>
      </c>
      <c r="E97" s="189" t="s">
        <v>41</v>
      </c>
      <c r="F97" s="113">
        <v>0.0171875</v>
      </c>
      <c r="G97" s="113">
        <v>0.020682870370370372</v>
      </c>
      <c r="H97" s="113">
        <f t="shared" si="7"/>
        <v>0.003495370370370371</v>
      </c>
      <c r="I97" s="113">
        <v>0.0035069444444444445</v>
      </c>
      <c r="J97" s="176">
        <v>23</v>
      </c>
      <c r="K97" s="178"/>
    </row>
    <row r="98" spans="1:11" ht="15">
      <c r="A98" s="206" t="s">
        <v>35</v>
      </c>
      <c r="B98" s="206"/>
      <c r="C98" s="206"/>
      <c r="D98" s="206"/>
      <c r="E98" s="206"/>
      <c r="F98" s="206"/>
      <c r="G98" s="206"/>
      <c r="H98" s="206"/>
      <c r="I98" s="206"/>
      <c r="J98" s="209"/>
      <c r="K98" s="178"/>
    </row>
    <row r="99" spans="1:11" ht="15">
      <c r="A99" s="192">
        <v>7</v>
      </c>
      <c r="B99" s="92">
        <v>76</v>
      </c>
      <c r="C99" s="93" t="s">
        <v>113</v>
      </c>
      <c r="D99" s="94">
        <v>2000</v>
      </c>
      <c r="E99" s="95" t="s">
        <v>44</v>
      </c>
      <c r="F99" s="96">
        <v>0.0164930555555556</v>
      </c>
      <c r="G99" s="96">
        <v>0.021342592592592594</v>
      </c>
      <c r="H99" s="96">
        <f>G99-F99</f>
        <v>0.0048495370370369925</v>
      </c>
      <c r="I99" s="193">
        <v>0.004895833333333333</v>
      </c>
      <c r="J99" s="196">
        <v>22</v>
      </c>
      <c r="K99" s="178"/>
    </row>
    <row r="100" spans="1:11" ht="15">
      <c r="A100" s="192">
        <v>8</v>
      </c>
      <c r="B100" s="92">
        <v>78</v>
      </c>
      <c r="C100" s="93" t="s">
        <v>78</v>
      </c>
      <c r="D100" s="94">
        <v>2001</v>
      </c>
      <c r="E100" s="95" t="s">
        <v>71</v>
      </c>
      <c r="F100" s="96">
        <v>0.0168402777777778</v>
      </c>
      <c r="G100" s="96">
        <v>0.02070601851851852</v>
      </c>
      <c r="H100" s="96">
        <f>G100-F100</f>
        <v>0.0038657407407407182</v>
      </c>
      <c r="I100" s="194"/>
      <c r="J100" s="196">
        <v>21</v>
      </c>
      <c r="K100" s="178"/>
    </row>
    <row r="101" spans="1:11" ht="15">
      <c r="A101" s="44"/>
      <c r="B101" s="6"/>
      <c r="C101" s="12"/>
      <c r="D101" s="59"/>
      <c r="E101" s="13"/>
      <c r="F101" s="12"/>
      <c r="G101" s="8"/>
      <c r="H101" s="6"/>
      <c r="I101" s="10"/>
      <c r="J101" s="41"/>
      <c r="K101" s="178"/>
    </row>
    <row r="102" spans="1:10" ht="15.75" thickBot="1">
      <c r="A102" s="45" t="s">
        <v>21</v>
      </c>
      <c r="B102" s="16"/>
      <c r="C102" s="4"/>
      <c r="D102" s="4"/>
      <c r="E102" s="4"/>
      <c r="F102" s="4"/>
      <c r="G102" s="4"/>
      <c r="H102" s="16"/>
      <c r="I102" s="5" t="s">
        <v>3</v>
      </c>
      <c r="J102" s="52" t="s">
        <v>116</v>
      </c>
    </row>
    <row r="103" spans="1:10" ht="30.75" thickBot="1">
      <c r="A103" s="21" t="s">
        <v>4</v>
      </c>
      <c r="B103" s="22" t="s">
        <v>33</v>
      </c>
      <c r="C103" s="56" t="s">
        <v>115</v>
      </c>
      <c r="D103" s="23" t="s">
        <v>5</v>
      </c>
      <c r="E103" s="24" t="s">
        <v>6</v>
      </c>
      <c r="F103" s="28" t="s">
        <v>7</v>
      </c>
      <c r="G103" s="27" t="s">
        <v>8</v>
      </c>
      <c r="H103" s="28" t="s">
        <v>9</v>
      </c>
      <c r="I103" s="25" t="s">
        <v>9</v>
      </c>
      <c r="J103" s="175" t="s">
        <v>10</v>
      </c>
    </row>
    <row r="104" spans="1:11" ht="15">
      <c r="A104" s="206" t="s">
        <v>11</v>
      </c>
      <c r="B104" s="206"/>
      <c r="C104" s="206"/>
      <c r="D104" s="206"/>
      <c r="E104" s="206"/>
      <c r="F104" s="206"/>
      <c r="G104" s="206"/>
      <c r="H104" s="206"/>
      <c r="I104" s="206"/>
      <c r="J104" s="209"/>
      <c r="K104" s="178"/>
    </row>
    <row r="105" spans="1:10" ht="15">
      <c r="A105" s="111">
        <v>1</v>
      </c>
      <c r="B105" s="112">
        <v>85</v>
      </c>
      <c r="C105" s="187" t="s">
        <v>81</v>
      </c>
      <c r="D105" s="188">
        <v>2000</v>
      </c>
      <c r="E105" s="189" t="s">
        <v>12</v>
      </c>
      <c r="F105" s="113">
        <v>0.0194444444444444</v>
      </c>
      <c r="G105" s="113">
        <v>0.021423611111111112</v>
      </c>
      <c r="H105" s="113">
        <f aca="true" t="shared" si="8" ref="H105:H110">G105-F105</f>
        <v>0.0019791666666667124</v>
      </c>
      <c r="I105" s="113">
        <v>0.0020833333333333333</v>
      </c>
      <c r="J105" s="114">
        <v>31</v>
      </c>
    </row>
    <row r="106" spans="1:10" ht="15">
      <c r="A106" s="111">
        <v>2</v>
      </c>
      <c r="B106" s="112">
        <v>81</v>
      </c>
      <c r="C106" s="187" t="s">
        <v>56</v>
      </c>
      <c r="D106" s="188">
        <v>2000</v>
      </c>
      <c r="E106" s="189" t="s">
        <v>38</v>
      </c>
      <c r="F106" s="113">
        <v>0.01875</v>
      </c>
      <c r="G106" s="113">
        <v>0.020925925925925928</v>
      </c>
      <c r="H106" s="113">
        <f>G106-F106</f>
        <v>0.0021759259259259284</v>
      </c>
      <c r="I106" s="113">
        <v>0.0021064814814814813</v>
      </c>
      <c r="J106" s="114">
        <v>28</v>
      </c>
    </row>
    <row r="107" spans="1:10" ht="15">
      <c r="A107" s="179">
        <v>3</v>
      </c>
      <c r="B107" s="180">
        <v>90</v>
      </c>
      <c r="C107" s="181" t="s">
        <v>85</v>
      </c>
      <c r="D107" s="182">
        <v>2001</v>
      </c>
      <c r="E107" s="183" t="s">
        <v>12</v>
      </c>
      <c r="F107" s="184">
        <v>0.0203125</v>
      </c>
      <c r="G107" s="184">
        <v>0.022534722222222223</v>
      </c>
      <c r="H107" s="29">
        <f t="shared" si="8"/>
        <v>0.0022222222222222227</v>
      </c>
      <c r="I107" s="185">
        <v>0.0021180555555555553</v>
      </c>
      <c r="J107" s="176">
        <v>26</v>
      </c>
    </row>
    <row r="108" spans="1:10" ht="15">
      <c r="A108" s="111">
        <v>4</v>
      </c>
      <c r="B108" s="92">
        <v>92</v>
      </c>
      <c r="C108" s="93" t="s">
        <v>84</v>
      </c>
      <c r="D108" s="94">
        <v>2001</v>
      </c>
      <c r="E108" s="95" t="s">
        <v>12</v>
      </c>
      <c r="F108" s="96">
        <v>0.0206597222222222</v>
      </c>
      <c r="G108" s="96">
        <v>0.02287037037037037</v>
      </c>
      <c r="H108" s="29">
        <f t="shared" si="8"/>
        <v>0.00221064814814817</v>
      </c>
      <c r="I108" s="113">
        <v>0.0021296296296296298</v>
      </c>
      <c r="J108" s="176">
        <v>25</v>
      </c>
    </row>
    <row r="109" spans="1:10" ht="15">
      <c r="A109" s="111">
        <v>5</v>
      </c>
      <c r="B109" s="92">
        <v>87</v>
      </c>
      <c r="C109" s="93" t="s">
        <v>42</v>
      </c>
      <c r="D109" s="94">
        <v>2001</v>
      </c>
      <c r="E109" s="95" t="s">
        <v>41</v>
      </c>
      <c r="F109" s="96">
        <v>0.0197916666666667</v>
      </c>
      <c r="G109" s="96">
        <v>0.02217592592592593</v>
      </c>
      <c r="H109" s="29">
        <f t="shared" si="8"/>
        <v>0.0023842592592592284</v>
      </c>
      <c r="I109" s="113">
        <v>0.0022916666666666667</v>
      </c>
      <c r="J109" s="176">
        <v>24</v>
      </c>
    </row>
    <row r="110" spans="1:10" ht="15">
      <c r="A110" s="111">
        <v>6</v>
      </c>
      <c r="B110" s="92">
        <v>91</v>
      </c>
      <c r="C110" s="93" t="s">
        <v>100</v>
      </c>
      <c r="D110" s="94">
        <v>2001</v>
      </c>
      <c r="E110" s="95" t="s">
        <v>94</v>
      </c>
      <c r="F110" s="96">
        <v>0.0204861111111111</v>
      </c>
      <c r="G110" s="96">
        <v>0.02297453703703704</v>
      </c>
      <c r="H110" s="29">
        <f t="shared" si="8"/>
        <v>0.002488425925925939</v>
      </c>
      <c r="I110" s="113">
        <v>0.0024421296296296296</v>
      </c>
      <c r="J110" s="176">
        <v>23</v>
      </c>
    </row>
    <row r="111" spans="1:11" ht="15">
      <c r="A111" s="207" t="s">
        <v>35</v>
      </c>
      <c r="B111" s="207"/>
      <c r="C111" s="207"/>
      <c r="D111" s="207"/>
      <c r="E111" s="207"/>
      <c r="F111" s="207"/>
      <c r="G111" s="207"/>
      <c r="H111" s="207"/>
      <c r="I111" s="207"/>
      <c r="J111" s="208"/>
      <c r="K111" s="178"/>
    </row>
    <row r="112" spans="1:10" ht="15">
      <c r="A112" s="111">
        <v>7</v>
      </c>
      <c r="B112" s="112">
        <v>83</v>
      </c>
      <c r="C112" s="187" t="s">
        <v>80</v>
      </c>
      <c r="D112" s="188">
        <v>2000</v>
      </c>
      <c r="E112" s="189" t="s">
        <v>38</v>
      </c>
      <c r="F112" s="113">
        <v>0.01909722222222222</v>
      </c>
      <c r="G112" s="113">
        <v>0.021597222222222223</v>
      </c>
      <c r="H112" s="113">
        <f>G112-F112</f>
        <v>0.0025000000000000022</v>
      </c>
      <c r="I112" s="113">
        <v>0.0025694444444444445</v>
      </c>
      <c r="J112" s="114">
        <v>22</v>
      </c>
    </row>
    <row r="113" spans="1:10" ht="15">
      <c r="A113" s="111">
        <v>8</v>
      </c>
      <c r="B113" s="112">
        <v>84</v>
      </c>
      <c r="C113" s="187" t="s">
        <v>69</v>
      </c>
      <c r="D113" s="188">
        <v>2000</v>
      </c>
      <c r="E113" s="189" t="s">
        <v>44</v>
      </c>
      <c r="F113" s="113">
        <v>0.0192708333333333</v>
      </c>
      <c r="G113" s="113">
        <v>0.021886574074074072</v>
      </c>
      <c r="H113" s="113">
        <f>G113-F113</f>
        <v>0.0026157407407407726</v>
      </c>
      <c r="I113" s="113">
        <v>0.0025810185185185185</v>
      </c>
      <c r="J113" s="114">
        <v>21</v>
      </c>
    </row>
    <row r="114" spans="1:10" ht="15">
      <c r="A114" s="111">
        <v>9</v>
      </c>
      <c r="B114" s="112">
        <v>82</v>
      </c>
      <c r="C114" s="187" t="s">
        <v>49</v>
      </c>
      <c r="D114" s="188">
        <v>2000</v>
      </c>
      <c r="E114" s="189" t="s">
        <v>41</v>
      </c>
      <c r="F114" s="113">
        <v>0.01892361111111111</v>
      </c>
      <c r="G114" s="113">
        <v>0.02200231481481482</v>
      </c>
      <c r="H114" s="113">
        <f>G114-F114</f>
        <v>0.0030787037037037085</v>
      </c>
      <c r="I114" s="113">
        <v>0.003159722222222222</v>
      </c>
      <c r="J114" s="114">
        <v>20</v>
      </c>
    </row>
    <row r="115" spans="1:10" ht="15">
      <c r="A115" s="111">
        <v>10</v>
      </c>
      <c r="B115" s="112">
        <v>86</v>
      </c>
      <c r="C115" s="187" t="s">
        <v>111</v>
      </c>
      <c r="D115" s="188">
        <v>2001</v>
      </c>
      <c r="E115" s="189" t="s">
        <v>44</v>
      </c>
      <c r="F115" s="113">
        <v>0.0196180555555556</v>
      </c>
      <c r="G115" s="113">
        <v>0.022858796296296294</v>
      </c>
      <c r="H115" s="113">
        <f>G115-F115</f>
        <v>0.0032407407407406934</v>
      </c>
      <c r="I115" s="113">
        <v>0.0036689814814814814</v>
      </c>
      <c r="J115" s="114">
        <v>19</v>
      </c>
    </row>
    <row r="116" spans="1:10" ht="15">
      <c r="A116" s="111">
        <v>11</v>
      </c>
      <c r="B116" s="112">
        <v>89</v>
      </c>
      <c r="C116" s="187" t="s">
        <v>112</v>
      </c>
      <c r="D116" s="188">
        <v>2001</v>
      </c>
      <c r="E116" s="189" t="s">
        <v>44</v>
      </c>
      <c r="F116" s="113">
        <v>0.0201388888888889</v>
      </c>
      <c r="G116" s="113">
        <v>0.023645833333333335</v>
      </c>
      <c r="H116" s="113">
        <f>G116-F116</f>
        <v>0.003506944444444434</v>
      </c>
      <c r="I116" s="113">
        <v>0.0038078703703703707</v>
      </c>
      <c r="J116" s="114">
        <v>18</v>
      </c>
    </row>
    <row r="117" spans="1:10" ht="15">
      <c r="A117" s="44"/>
      <c r="B117" s="39"/>
      <c r="C117" s="57"/>
      <c r="D117" s="36"/>
      <c r="E117" s="39"/>
      <c r="F117" s="36"/>
      <c r="G117" s="37"/>
      <c r="H117" s="37"/>
      <c r="I117" s="37"/>
      <c r="J117" s="41"/>
    </row>
    <row r="118" spans="1:10" s="64" customFormat="1" ht="16.5" thickBot="1">
      <c r="A118" s="60" t="s">
        <v>22</v>
      </c>
      <c r="B118" s="61"/>
      <c r="C118" s="62"/>
      <c r="D118" s="62"/>
      <c r="E118" s="62"/>
      <c r="F118" s="62"/>
      <c r="G118" s="62"/>
      <c r="H118" s="61"/>
      <c r="I118" s="63" t="s">
        <v>3</v>
      </c>
      <c r="J118" s="52" t="s">
        <v>116</v>
      </c>
    </row>
    <row r="119" spans="1:10" ht="30.75" thickBot="1">
      <c r="A119" s="21" t="s">
        <v>4</v>
      </c>
      <c r="B119" s="22" t="s">
        <v>33</v>
      </c>
      <c r="C119" s="56" t="s">
        <v>115</v>
      </c>
      <c r="D119" s="23" t="s">
        <v>5</v>
      </c>
      <c r="E119" s="24" t="s">
        <v>6</v>
      </c>
      <c r="F119" s="28" t="s">
        <v>7</v>
      </c>
      <c r="G119" s="27" t="s">
        <v>8</v>
      </c>
      <c r="H119" s="28" t="s">
        <v>9</v>
      </c>
      <c r="I119" s="25" t="s">
        <v>9</v>
      </c>
      <c r="J119" s="175" t="s">
        <v>10</v>
      </c>
    </row>
    <row r="120" spans="1:10" ht="15">
      <c r="A120" s="205" t="s">
        <v>11</v>
      </c>
      <c r="B120" s="205"/>
      <c r="C120" s="205"/>
      <c r="D120" s="205"/>
      <c r="E120" s="205"/>
      <c r="F120" s="205"/>
      <c r="G120" s="205"/>
      <c r="H120" s="205"/>
      <c r="I120" s="205"/>
      <c r="J120" s="205"/>
    </row>
    <row r="121" spans="1:10" ht="15">
      <c r="A121" s="111">
        <v>1</v>
      </c>
      <c r="B121" s="92">
        <v>96</v>
      </c>
      <c r="C121" s="93" t="s">
        <v>43</v>
      </c>
      <c r="D121" s="94">
        <v>1997</v>
      </c>
      <c r="E121" s="95" t="s">
        <v>44</v>
      </c>
      <c r="F121" s="96">
        <v>0.022569444444444444</v>
      </c>
      <c r="G121" s="96">
        <v>0.024988425925925928</v>
      </c>
      <c r="H121" s="29">
        <f>G121-F121</f>
        <v>0.0024189814814814838</v>
      </c>
      <c r="I121" s="113">
        <v>0.0024537037037037036</v>
      </c>
      <c r="J121" s="114">
        <v>31</v>
      </c>
    </row>
    <row r="122" spans="1:10" ht="15">
      <c r="A122" s="111">
        <v>2</v>
      </c>
      <c r="B122" s="92">
        <v>97</v>
      </c>
      <c r="C122" s="93" t="s">
        <v>67</v>
      </c>
      <c r="D122" s="94">
        <v>1998</v>
      </c>
      <c r="E122" s="95" t="s">
        <v>44</v>
      </c>
      <c r="F122" s="96">
        <v>0.022743055555555555</v>
      </c>
      <c r="G122" s="96">
        <v>0.02546296296296296</v>
      </c>
      <c r="H122" s="29">
        <f>G122-F122</f>
        <v>0.002719907407407407</v>
      </c>
      <c r="I122" s="113">
        <v>0.002627314814814815</v>
      </c>
      <c r="J122" s="114">
        <v>28</v>
      </c>
    </row>
    <row r="123" spans="1:10" ht="15">
      <c r="A123" s="111">
        <v>3</v>
      </c>
      <c r="B123" s="92">
        <v>94</v>
      </c>
      <c r="C123" s="93" t="s">
        <v>39</v>
      </c>
      <c r="D123" s="94">
        <v>1998</v>
      </c>
      <c r="E123" s="95" t="s">
        <v>38</v>
      </c>
      <c r="F123" s="96">
        <v>0.022222222222222223</v>
      </c>
      <c r="G123" s="96">
        <v>0.025023148148148145</v>
      </c>
      <c r="H123" s="29">
        <f>G123-F123</f>
        <v>0.002800925925925922</v>
      </c>
      <c r="I123" s="113">
        <v>0.0026388888888888885</v>
      </c>
      <c r="J123" s="114">
        <v>26</v>
      </c>
    </row>
    <row r="124" spans="1:10" ht="15">
      <c r="A124" s="111">
        <v>4</v>
      </c>
      <c r="B124" s="92">
        <v>95</v>
      </c>
      <c r="C124" s="93" t="s">
        <v>79</v>
      </c>
      <c r="D124" s="94">
        <v>1999</v>
      </c>
      <c r="E124" s="95" t="s">
        <v>71</v>
      </c>
      <c r="F124" s="96">
        <v>0.022395833333333334</v>
      </c>
      <c r="G124" s="96">
        <v>0.02988425925925926</v>
      </c>
      <c r="H124" s="29">
        <f>G124-F124</f>
        <v>0.007488425925925926</v>
      </c>
      <c r="I124" s="113"/>
      <c r="J124" s="114">
        <v>25</v>
      </c>
    </row>
    <row r="125" spans="1:10" ht="15">
      <c r="A125" s="44"/>
      <c r="B125" s="39"/>
      <c r="C125" s="57"/>
      <c r="D125" s="36"/>
      <c r="E125" s="39"/>
      <c r="F125" s="36"/>
      <c r="G125" s="37"/>
      <c r="H125" s="37"/>
      <c r="I125" s="37"/>
      <c r="J125" s="66"/>
    </row>
    <row r="126" spans="1:10" s="64" customFormat="1" ht="16.5" thickBot="1">
      <c r="A126" s="60" t="s">
        <v>23</v>
      </c>
      <c r="B126" s="61"/>
      <c r="C126" s="62"/>
      <c r="D126" s="62"/>
      <c r="E126" s="62"/>
      <c r="F126" s="62"/>
      <c r="G126" s="62"/>
      <c r="H126" s="61"/>
      <c r="I126" s="63" t="s">
        <v>3</v>
      </c>
      <c r="J126" s="52" t="s">
        <v>116</v>
      </c>
    </row>
    <row r="127" spans="1:10" ht="30.75" thickBot="1">
      <c r="A127" s="21" t="s">
        <v>4</v>
      </c>
      <c r="B127" s="22" t="s">
        <v>33</v>
      </c>
      <c r="C127" s="56" t="s">
        <v>115</v>
      </c>
      <c r="D127" s="23" t="s">
        <v>5</v>
      </c>
      <c r="E127" s="24" t="s">
        <v>6</v>
      </c>
      <c r="F127" s="28" t="s">
        <v>7</v>
      </c>
      <c r="G127" s="27" t="s">
        <v>8</v>
      </c>
      <c r="H127" s="28" t="s">
        <v>9</v>
      </c>
      <c r="I127" s="25" t="s">
        <v>9</v>
      </c>
      <c r="J127" s="175" t="s">
        <v>10</v>
      </c>
    </row>
    <row r="128" spans="1:10" ht="15">
      <c r="A128" s="205" t="s">
        <v>11</v>
      </c>
      <c r="B128" s="205"/>
      <c r="C128" s="205"/>
      <c r="D128" s="205"/>
      <c r="E128" s="205"/>
      <c r="F128" s="205"/>
      <c r="G128" s="205"/>
      <c r="H128" s="205"/>
      <c r="I128" s="205"/>
      <c r="J128" s="205"/>
    </row>
    <row r="129" spans="1:10" ht="15">
      <c r="A129" s="111">
        <v>1</v>
      </c>
      <c r="B129" s="92">
        <v>98</v>
      </c>
      <c r="C129" s="93" t="s">
        <v>110</v>
      </c>
      <c r="D129" s="94">
        <v>1999</v>
      </c>
      <c r="E129" s="95" t="s">
        <v>44</v>
      </c>
      <c r="F129" s="96">
        <v>0.024305555555555556</v>
      </c>
      <c r="G129" s="96">
        <v>0.02685185185185185</v>
      </c>
      <c r="H129" s="121">
        <f>G129-F129</f>
        <v>0.002546296296296293</v>
      </c>
      <c r="I129" s="113">
        <v>0.002314814814814815</v>
      </c>
      <c r="J129" s="114">
        <v>31</v>
      </c>
    </row>
    <row r="130" spans="1:10" ht="15">
      <c r="A130" s="111">
        <v>2</v>
      </c>
      <c r="B130" s="92">
        <v>100</v>
      </c>
      <c r="C130" s="93" t="s">
        <v>108</v>
      </c>
      <c r="D130" s="94">
        <v>1998</v>
      </c>
      <c r="E130" s="95" t="s">
        <v>44</v>
      </c>
      <c r="F130" s="96">
        <v>0.024652777777777777</v>
      </c>
      <c r="G130" s="96">
        <v>0.027141203703703706</v>
      </c>
      <c r="H130" s="121">
        <f>G130-F130</f>
        <v>0.0024884259259259287</v>
      </c>
      <c r="I130" s="113">
        <v>0.0023263888888888887</v>
      </c>
      <c r="J130" s="114">
        <v>28</v>
      </c>
    </row>
    <row r="131" spans="1:10" ht="15">
      <c r="A131" s="111">
        <v>3</v>
      </c>
      <c r="B131" s="92">
        <v>101</v>
      </c>
      <c r="C131" s="93" t="s">
        <v>105</v>
      </c>
      <c r="D131" s="94">
        <v>1999</v>
      </c>
      <c r="E131" s="95" t="s">
        <v>71</v>
      </c>
      <c r="F131" s="96">
        <v>0.024826388888888887</v>
      </c>
      <c r="G131" s="96">
        <v>0.027777777777777776</v>
      </c>
      <c r="H131" s="121">
        <f>G131-F131</f>
        <v>0.002951388888888889</v>
      </c>
      <c r="I131" s="113">
        <v>0.0025810185185185185</v>
      </c>
      <c r="J131" s="114">
        <v>26</v>
      </c>
    </row>
    <row r="136" spans="2:3" ht="15">
      <c r="B136" s="14"/>
      <c r="C136" s="11"/>
    </row>
    <row r="137" spans="2:3" ht="15">
      <c r="B137" s="14"/>
      <c r="C137" s="11"/>
    </row>
    <row r="138" spans="2:3" ht="15">
      <c r="B138" s="14"/>
      <c r="C138" s="11"/>
    </row>
    <row r="139" spans="2:3" ht="15">
      <c r="B139" s="14"/>
      <c r="C139" s="11"/>
    </row>
  </sheetData>
  <sheetProtection/>
  <mergeCells count="20">
    <mergeCell ref="A104:J104"/>
    <mergeCell ref="A1:J1"/>
    <mergeCell ref="A2:J2"/>
    <mergeCell ref="A3:J3"/>
    <mergeCell ref="A4:J4"/>
    <mergeCell ref="A15:J15"/>
    <mergeCell ref="A44:J44"/>
    <mergeCell ref="A67:J67"/>
    <mergeCell ref="A84:J84"/>
    <mergeCell ref="A98:J98"/>
    <mergeCell ref="A128:J128"/>
    <mergeCell ref="A8:J8"/>
    <mergeCell ref="A23:J23"/>
    <mergeCell ref="A36:J36"/>
    <mergeCell ref="A51:J51"/>
    <mergeCell ref="A60:J60"/>
    <mergeCell ref="A111:J111"/>
    <mergeCell ref="A76:J76"/>
    <mergeCell ref="A91:J91"/>
    <mergeCell ref="A120:J120"/>
  </mergeCells>
  <printOptions/>
  <pageMargins left="0.6402777777777777" right="0.2361111111111111" top="0.24027777777777778" bottom="0.1597222222222222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zoomScalePageLayoutView="0" workbookViewId="0" topLeftCell="A1">
      <selection activeCell="T9" sqref="T9"/>
    </sheetView>
  </sheetViews>
  <sheetFormatPr defaultColWidth="9.00390625" defaultRowHeight="12.75"/>
  <cols>
    <col min="1" max="1" width="24.28125" style="1" customWidth="1"/>
    <col min="2" max="7" width="5.8515625" style="1" customWidth="1"/>
    <col min="8" max="12" width="5.7109375" style="1" customWidth="1"/>
    <col min="13" max="14" width="5.57421875" style="1" customWidth="1"/>
    <col min="15" max="17" width="5.7109375" style="1" customWidth="1"/>
    <col min="18" max="18" width="10.140625" style="1" customWidth="1"/>
    <col min="19" max="19" width="10.7109375" style="1" customWidth="1"/>
    <col min="20" max="16384" width="9.00390625" style="1" customWidth="1"/>
  </cols>
  <sheetData>
    <row r="1" spans="1:19" ht="18.7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8.7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ht="15">
      <c r="Q3" s="11" t="s">
        <v>135</v>
      </c>
    </row>
    <row r="4" ht="15.75" thickBot="1">
      <c r="A4" s="4" t="s">
        <v>24</v>
      </c>
    </row>
    <row r="5" spans="1:19" ht="15.75" thickBot="1">
      <c r="A5" s="210" t="s">
        <v>25</v>
      </c>
      <c r="B5" s="212" t="s">
        <v>26</v>
      </c>
      <c r="C5" s="212"/>
      <c r="D5" s="212"/>
      <c r="E5" s="212"/>
      <c r="F5" s="212" t="s">
        <v>27</v>
      </c>
      <c r="G5" s="212"/>
      <c r="H5" s="212"/>
      <c r="I5" s="212"/>
      <c r="J5" s="212" t="s">
        <v>28</v>
      </c>
      <c r="K5" s="212"/>
      <c r="L5" s="212"/>
      <c r="M5" s="212"/>
      <c r="N5" s="212" t="s">
        <v>29</v>
      </c>
      <c r="O5" s="212"/>
      <c r="P5" s="212"/>
      <c r="Q5" s="212"/>
      <c r="R5" s="213" t="s">
        <v>30</v>
      </c>
      <c r="S5" s="215" t="s">
        <v>4</v>
      </c>
    </row>
    <row r="6" spans="1:19" ht="15.75" thickBot="1">
      <c r="A6" s="211"/>
      <c r="B6" s="31" t="s">
        <v>31</v>
      </c>
      <c r="C6" s="32" t="s">
        <v>31</v>
      </c>
      <c r="D6" s="32" t="s">
        <v>32</v>
      </c>
      <c r="E6" s="33" t="s">
        <v>32</v>
      </c>
      <c r="F6" s="31" t="s">
        <v>31</v>
      </c>
      <c r="G6" s="32" t="s">
        <v>31</v>
      </c>
      <c r="H6" s="32" t="s">
        <v>32</v>
      </c>
      <c r="I6" s="33" t="s">
        <v>32</v>
      </c>
      <c r="J6" s="31" t="s">
        <v>31</v>
      </c>
      <c r="K6" s="32" t="s">
        <v>31</v>
      </c>
      <c r="L6" s="32" t="s">
        <v>32</v>
      </c>
      <c r="M6" s="33" t="s">
        <v>32</v>
      </c>
      <c r="N6" s="31" t="s">
        <v>31</v>
      </c>
      <c r="O6" s="32" t="s">
        <v>31</v>
      </c>
      <c r="P6" s="32" t="s">
        <v>32</v>
      </c>
      <c r="Q6" s="33" t="s">
        <v>32</v>
      </c>
      <c r="R6" s="214"/>
      <c r="S6" s="216"/>
    </row>
    <row r="7" spans="1:19" ht="22.5" customHeight="1">
      <c r="A7" s="48" t="s">
        <v>36</v>
      </c>
      <c r="B7" s="67">
        <v>31</v>
      </c>
      <c r="C7" s="68">
        <v>28</v>
      </c>
      <c r="D7" s="68">
        <v>19</v>
      </c>
      <c r="E7" s="69">
        <v>16</v>
      </c>
      <c r="F7" s="67">
        <v>24</v>
      </c>
      <c r="G7" s="68">
        <v>23</v>
      </c>
      <c r="H7" s="68">
        <v>22</v>
      </c>
      <c r="I7" s="69">
        <v>21</v>
      </c>
      <c r="J7" s="67">
        <v>23</v>
      </c>
      <c r="K7" s="68"/>
      <c r="L7" s="68">
        <v>24</v>
      </c>
      <c r="M7" s="69">
        <v>20</v>
      </c>
      <c r="N7" s="67"/>
      <c r="O7" s="68"/>
      <c r="P7" s="68"/>
      <c r="Q7" s="141"/>
      <c r="R7" s="140">
        <f aca="true" t="shared" si="0" ref="R7:R13">SUM(B7:Q7)</f>
        <v>251</v>
      </c>
      <c r="S7" s="144" t="s">
        <v>139</v>
      </c>
    </row>
    <row r="8" spans="1:19" ht="22.5" customHeight="1">
      <c r="A8" s="123" t="s">
        <v>12</v>
      </c>
      <c r="B8" s="124">
        <v>21</v>
      </c>
      <c r="C8" s="125"/>
      <c r="D8" s="125">
        <v>20</v>
      </c>
      <c r="E8" s="126">
        <v>18</v>
      </c>
      <c r="F8" s="124">
        <v>31</v>
      </c>
      <c r="G8" s="125"/>
      <c r="H8" s="125">
        <v>25</v>
      </c>
      <c r="I8" s="126"/>
      <c r="J8" s="124">
        <v>31</v>
      </c>
      <c r="K8" s="125"/>
      <c r="L8" s="125">
        <v>31</v>
      </c>
      <c r="M8" s="126">
        <v>26</v>
      </c>
      <c r="N8" s="124"/>
      <c r="O8" s="125"/>
      <c r="P8" s="125"/>
      <c r="Q8" s="138"/>
      <c r="R8" s="147">
        <f t="shared" si="0"/>
        <v>203</v>
      </c>
      <c r="S8" s="139" t="s">
        <v>140</v>
      </c>
    </row>
    <row r="9" spans="1:19" ht="22.5" customHeight="1">
      <c r="A9" s="34" t="s">
        <v>118</v>
      </c>
      <c r="B9" s="70">
        <v>13</v>
      </c>
      <c r="C9" s="71">
        <v>10</v>
      </c>
      <c r="D9" s="71">
        <v>31</v>
      </c>
      <c r="E9" s="72">
        <v>26</v>
      </c>
      <c r="F9" s="70"/>
      <c r="G9" s="71"/>
      <c r="H9" s="71">
        <v>26</v>
      </c>
      <c r="I9" s="72"/>
      <c r="J9" s="70">
        <v>28</v>
      </c>
      <c r="K9" s="71">
        <v>26</v>
      </c>
      <c r="L9" s="71">
        <v>23</v>
      </c>
      <c r="M9" s="72"/>
      <c r="N9" s="70"/>
      <c r="O9" s="71"/>
      <c r="P9" s="71"/>
      <c r="Q9" s="142"/>
      <c r="R9" s="127">
        <f t="shared" si="0"/>
        <v>183</v>
      </c>
      <c r="S9" s="145" t="s">
        <v>141</v>
      </c>
    </row>
    <row r="10" spans="1:19" ht="21.75" customHeight="1" thickBot="1">
      <c r="A10" s="133" t="s">
        <v>120</v>
      </c>
      <c r="B10" s="134">
        <v>24</v>
      </c>
      <c r="C10" s="135">
        <v>18</v>
      </c>
      <c r="D10" s="135">
        <v>21</v>
      </c>
      <c r="E10" s="136">
        <v>14</v>
      </c>
      <c r="F10" s="134">
        <v>26</v>
      </c>
      <c r="G10" s="135">
        <v>22</v>
      </c>
      <c r="H10" s="135"/>
      <c r="I10" s="136"/>
      <c r="J10" s="134"/>
      <c r="K10" s="135"/>
      <c r="L10" s="135"/>
      <c r="M10" s="136"/>
      <c r="N10" s="134"/>
      <c r="O10" s="135"/>
      <c r="P10" s="135"/>
      <c r="Q10" s="143"/>
      <c r="R10" s="137">
        <f t="shared" si="0"/>
        <v>125</v>
      </c>
      <c r="S10" s="146" t="s">
        <v>142</v>
      </c>
    </row>
    <row r="11" spans="1:19" ht="22.5" customHeight="1">
      <c r="A11" s="49" t="s">
        <v>19</v>
      </c>
      <c r="B11" s="129">
        <v>25</v>
      </c>
      <c r="C11" s="130">
        <v>22</v>
      </c>
      <c r="D11" s="130"/>
      <c r="E11" s="131"/>
      <c r="F11" s="105">
        <v>25</v>
      </c>
      <c r="G11" s="201"/>
      <c r="H11" s="130">
        <v>20</v>
      </c>
      <c r="I11" s="131"/>
      <c r="J11" s="129">
        <v>22</v>
      </c>
      <c r="K11" s="130"/>
      <c r="L11" s="130">
        <v>21</v>
      </c>
      <c r="M11" s="131">
        <v>19</v>
      </c>
      <c r="N11" s="129">
        <v>31</v>
      </c>
      <c r="O11" s="130">
        <v>28</v>
      </c>
      <c r="P11" s="130">
        <v>31</v>
      </c>
      <c r="Q11" s="131">
        <v>28</v>
      </c>
      <c r="R11" s="132">
        <f t="shared" si="0"/>
        <v>272</v>
      </c>
      <c r="S11" s="128" t="s">
        <v>139</v>
      </c>
    </row>
    <row r="12" spans="1:19" ht="22.5" customHeight="1">
      <c r="A12" s="34" t="s">
        <v>34</v>
      </c>
      <c r="B12" s="77">
        <v>20</v>
      </c>
      <c r="C12" s="78">
        <v>9</v>
      </c>
      <c r="D12" s="79">
        <v>28</v>
      </c>
      <c r="E12" s="200">
        <v>25</v>
      </c>
      <c r="F12" s="75">
        <v>28</v>
      </c>
      <c r="G12" s="76">
        <v>21</v>
      </c>
      <c r="H12" s="78">
        <v>31</v>
      </c>
      <c r="I12" s="80">
        <v>28</v>
      </c>
      <c r="J12" s="77"/>
      <c r="K12" s="78"/>
      <c r="L12" s="78">
        <v>28</v>
      </c>
      <c r="M12" s="80">
        <v>22</v>
      </c>
      <c r="N12" s="77"/>
      <c r="O12" s="78">
        <v>26</v>
      </c>
      <c r="P12" s="78"/>
      <c r="Q12" s="80"/>
      <c r="R12" s="30">
        <f t="shared" si="0"/>
        <v>266</v>
      </c>
      <c r="S12" s="46" t="s">
        <v>140</v>
      </c>
    </row>
    <row r="13" spans="1:19" ht="22.5" customHeight="1" thickBot="1">
      <c r="A13" s="35" t="s">
        <v>13</v>
      </c>
      <c r="B13" s="81">
        <v>26</v>
      </c>
      <c r="C13" s="82">
        <v>16</v>
      </c>
      <c r="D13" s="199">
        <v>23</v>
      </c>
      <c r="E13" s="83"/>
      <c r="F13" s="81">
        <v>20</v>
      </c>
      <c r="G13" s="82">
        <v>18</v>
      </c>
      <c r="H13" s="82">
        <v>24</v>
      </c>
      <c r="I13" s="83">
        <v>23</v>
      </c>
      <c r="J13" s="81">
        <v>21</v>
      </c>
      <c r="K13" s="82"/>
      <c r="L13" s="82"/>
      <c r="M13" s="83"/>
      <c r="N13" s="81">
        <v>25</v>
      </c>
      <c r="O13" s="82"/>
      <c r="P13" s="199">
        <v>26</v>
      </c>
      <c r="Q13" s="83"/>
      <c r="R13" s="106">
        <f t="shared" si="0"/>
        <v>222</v>
      </c>
      <c r="S13" s="47" t="s">
        <v>141</v>
      </c>
    </row>
    <row r="14" ht="22.5" customHeight="1"/>
    <row r="27" ht="15">
      <c r="A27" s="11"/>
    </row>
  </sheetData>
  <sheetProtection/>
  <mergeCells count="9">
    <mergeCell ref="A1:S1"/>
    <mergeCell ref="A2:S2"/>
    <mergeCell ref="A5:A6"/>
    <mergeCell ref="B5:E5"/>
    <mergeCell ref="F5:I5"/>
    <mergeCell ref="J5:M5"/>
    <mergeCell ref="N5:Q5"/>
    <mergeCell ref="R5:R6"/>
    <mergeCell ref="S5:S6"/>
  </mergeCells>
  <printOptions/>
  <pageMargins left="0.3937007874015748" right="0.2362204724409449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maarika</cp:lastModifiedBy>
  <cp:lastPrinted>2016-01-20T10:57:12Z</cp:lastPrinted>
  <dcterms:created xsi:type="dcterms:W3CDTF">2014-01-22T08:38:20Z</dcterms:created>
  <dcterms:modified xsi:type="dcterms:W3CDTF">2016-01-27T19:51:28Z</dcterms:modified>
  <cp:category/>
  <cp:version/>
  <cp:contentType/>
  <cp:contentStatus/>
</cp:coreProperties>
</file>